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875" windowHeight="11865" activeTab="0"/>
  </bookViews>
  <sheets>
    <sheet name="請求様式２（入力用）" sheetId="1" r:id="rId1"/>
  </sheets>
  <definedNames>
    <definedName name="_xlnm.Print_Area" localSheetId="0">'請求様式２（入力用）'!$A$1:$BZ$33</definedName>
  </definedNames>
  <calcPr fullCalcOnLoad="1"/>
</workbook>
</file>

<file path=xl/comments1.xml><?xml version="1.0" encoding="utf-8"?>
<comments xmlns="http://schemas.openxmlformats.org/spreadsheetml/2006/main">
  <authors>
    <author>石川正浩</author>
    <author>ishikawa</author>
    <author>武田組三和支店</author>
  </authors>
  <commentList>
    <comment ref="BA4" authorId="0">
      <text>
        <r>
          <rPr>
            <sz val="9"/>
            <rFont val="MS P ゴシック"/>
            <family val="3"/>
          </rPr>
          <t xml:space="preserve">取引コードを入力してください。
ご不明な場合は、総務部までお問合せください。
</t>
        </r>
      </text>
    </comment>
    <comment ref="BH9" authorId="1">
      <text>
        <r>
          <rPr>
            <sz val="9"/>
            <rFont val="ＭＳ Ｐゴシック"/>
            <family val="3"/>
          </rPr>
          <t xml:space="preserve">預金種別を選択してください。
</t>
        </r>
      </text>
    </comment>
    <comment ref="A14" authorId="1">
      <text>
        <r>
          <rPr>
            <sz val="9"/>
            <rFont val="ＭＳ Ｐゴシック"/>
            <family val="3"/>
          </rPr>
          <t>必ず入力してください。</t>
        </r>
      </text>
    </comment>
    <comment ref="F14" authorId="1">
      <text>
        <r>
          <rPr>
            <sz val="9"/>
            <rFont val="ＭＳ Ｐゴシック"/>
            <family val="3"/>
          </rPr>
          <t xml:space="preserve">必ず入力してください。
</t>
        </r>
      </text>
    </comment>
    <comment ref="Q14" authorId="1">
      <text>
        <r>
          <rPr>
            <sz val="9"/>
            <rFont val="ＭＳ Ｐゴシック"/>
            <family val="3"/>
          </rPr>
          <t>必ず入力してください。</t>
        </r>
      </text>
    </comment>
    <comment ref="BN4" authorId="2">
      <text>
        <r>
          <rPr>
            <sz val="9"/>
            <rFont val="MS P ゴシック"/>
            <family val="3"/>
          </rPr>
          <t>適格請求書発行事業者登録番号（13桁）を
ご記入ください。
－（ハイフン）は記入しないでください。</t>
        </r>
      </text>
    </comment>
  </commentList>
</comments>
</file>

<file path=xl/sharedStrings.xml><?xml version="1.0" encoding="utf-8"?>
<sst xmlns="http://schemas.openxmlformats.org/spreadsheetml/2006/main" count="63" uniqueCount="58">
  <si>
    <t>支払条件</t>
  </si>
  <si>
    <t>工事コード</t>
  </si>
  <si>
    <t>請求金額</t>
  </si>
  <si>
    <t>請　求　書</t>
  </si>
  <si>
    <t>日</t>
  </si>
  <si>
    <t>月</t>
  </si>
  <si>
    <t>年</t>
  </si>
  <si>
    <t>下記の通り請求致します。</t>
  </si>
  <si>
    <t>株式会社　</t>
  </si>
  <si>
    <t>武田組</t>
  </si>
  <si>
    <t>御中</t>
  </si>
  <si>
    <t>普通</t>
  </si>
  <si>
    <t>当座</t>
  </si>
  <si>
    <t>社長</t>
  </si>
  <si>
    <t>役員</t>
  </si>
  <si>
    <t>部長</t>
  </si>
  <si>
    <t>次長</t>
  </si>
  <si>
    <t>経理</t>
  </si>
  <si>
    <t>担当</t>
  </si>
  <si>
    <t>検印</t>
  </si>
  <si>
    <t>請求者</t>
  </si>
  <si>
    <t>現金</t>
  </si>
  <si>
    <t>手形</t>
  </si>
  <si>
    <t>%</t>
  </si>
  <si>
    <t>㊞</t>
  </si>
  <si>
    <t>(注)</t>
  </si>
  <si>
    <t>安全協力費</t>
  </si>
  <si>
    <t>(税込)
合 計 金 額</t>
  </si>
  <si>
    <t>(税込)
合　計　金　額</t>
  </si>
  <si>
    <t>工 事 内 容</t>
  </si>
  <si>
    <t>工　事　名　称</t>
  </si>
  <si>
    <t>銀行</t>
  </si>
  <si>
    <t>支店</t>
  </si>
  <si>
    <t>【合計】</t>
  </si>
  <si>
    <t>№</t>
  </si>
  <si>
    <t>担当者検印</t>
  </si>
  <si>
    <t>税 抜 金 額</t>
  </si>
  <si>
    <t>円</t>
  </si>
  <si>
    <t>(請求様式2)</t>
  </si>
  <si>
    <t>月分</t>
  </si>
  <si>
    <t>取引先ｺｰﾄﾞ</t>
  </si>
  <si>
    <t>会社名</t>
  </si>
  <si>
    <t>住　 所</t>
  </si>
  <si>
    <t>西暦</t>
  </si>
  <si>
    <t>消費税額</t>
  </si>
  <si>
    <t>登録番号</t>
  </si>
  <si>
    <t>T</t>
  </si>
  <si>
    <t>消費税額(10％)</t>
  </si>
  <si>
    <t>・消費税額の合計は、税抜金額合計に消費税率を乗じた計算になっています。</t>
  </si>
  <si>
    <r>
      <t>・</t>
    </r>
    <r>
      <rPr>
        <sz val="9"/>
        <color indexed="10"/>
        <rFont val="ＭＳ Ｐゴシック"/>
        <family val="3"/>
      </rPr>
      <t>工事コード毎に、請求書用紙を別々に作成して下さい。　</t>
    </r>
    <r>
      <rPr>
        <sz val="9"/>
        <color indexed="10"/>
        <rFont val="ＭＳ Ｐゴシック"/>
        <family val="3"/>
      </rPr>
      <t>（赤枠部分は入力不要）</t>
    </r>
  </si>
  <si>
    <t>・工事コード、工事名称は、必ず入力してください。（不明な場合は工事担当者にお問合せください。）</t>
  </si>
  <si>
    <t>・請求書は、毎月25日締切、月末迄のメール送信とし、以降は次回支払となります。</t>
  </si>
  <si>
    <r>
      <t>・</t>
    </r>
    <r>
      <rPr>
        <u val="single"/>
        <sz val="9"/>
        <rFont val="ＭＳ Ｐゴシック"/>
        <family val="3"/>
      </rPr>
      <t>登録番号</t>
    </r>
    <r>
      <rPr>
        <sz val="9"/>
        <rFont val="ＭＳ Ｐゴシック"/>
        <family val="3"/>
      </rPr>
      <t>及び、銀行名・支店名・預金種別・口座番号・口座名義（カナ）を、全て入力してください。</t>
    </r>
  </si>
  <si>
    <t xml:space="preserve">  メール送信してください。</t>
  </si>
  <si>
    <r>
      <t>・</t>
    </r>
    <r>
      <rPr>
        <sz val="9"/>
        <color indexed="10"/>
        <rFont val="ＭＳ Ｐゴシック"/>
        <family val="3"/>
      </rPr>
      <t>請求内容に誤りがあった際には、仕入側で修正・追記ができない為、貴社より修正した請求書を</t>
    </r>
  </si>
  <si>
    <t>種別</t>
  </si>
  <si>
    <t>普通当座</t>
  </si>
  <si>
    <t>ｶﾅ名義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</si>
</sst>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#_ ;[Red]\-#,###\ "/>
    <numFmt numFmtId="178" formatCode="#,##0_ ;[Red]\-#,##0\ ;;"/>
    <numFmt numFmtId="179" formatCode="#,##0_ ;[Red]\-#,##0;;"/>
    <numFmt numFmtId="180" formatCode="#,##0_ ;[Red]\-##,#00;"/>
    <numFmt numFmtId="181" formatCode="#,##0_ ;[Red]\-#,##0;0;"/>
    <numFmt numFmtId="182" formatCode="#,##0_ ;[Red]\-#,##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#############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b/>
      <sz val="22"/>
      <name val="ＭＳ 明朝"/>
      <family val="1"/>
    </font>
    <font>
      <b/>
      <sz val="24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b/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name val="MS UI Gothic"/>
      <family val="3"/>
    </font>
    <font>
      <sz val="10"/>
      <color indexed="9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9"/>
      <name val="MS P ゴシック"/>
      <family val="3"/>
    </font>
    <font>
      <sz val="9"/>
      <color indexed="10"/>
      <name val="ＭＳ Ｐゴシック"/>
      <family val="3"/>
    </font>
    <font>
      <strike/>
      <sz val="9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trike/>
      <sz val="9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color rgb="FFFF0000"/>
      <name val="ＭＳ Ｐ明朝"/>
      <family val="1"/>
    </font>
    <font>
      <strike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10"/>
      </right>
      <top style="thin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>
        <color indexed="10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>
        <color indexed="10"/>
      </right>
      <top style="thin"/>
      <bottom style="medium"/>
    </border>
    <border>
      <left style="medium">
        <color indexed="10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2" fillId="0" borderId="12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13" xfId="0" applyFont="1" applyBorder="1" applyAlignment="1">
      <alignment vertical="center"/>
    </xf>
    <xf numFmtId="0" fontId="16" fillId="33" borderId="14" xfId="0" applyFont="1" applyFill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16" fillId="33" borderId="16" xfId="0" applyFont="1" applyFill="1" applyBorder="1" applyAlignment="1">
      <alignment horizontal="right" vertical="top"/>
    </xf>
    <xf numFmtId="0" fontId="0" fillId="33" borderId="15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16" fillId="33" borderId="16" xfId="0" applyFont="1" applyFill="1" applyBorder="1" applyAlignment="1">
      <alignment vertical="center"/>
    </xf>
    <xf numFmtId="0" fontId="16" fillId="33" borderId="18" xfId="0" applyFont="1" applyFill="1" applyBorder="1" applyAlignment="1">
      <alignment vertical="center"/>
    </xf>
    <xf numFmtId="0" fontId="16" fillId="33" borderId="19" xfId="0" applyFont="1" applyFill="1" applyBorder="1" applyAlignment="1">
      <alignment vertical="center"/>
    </xf>
    <xf numFmtId="0" fontId="16" fillId="33" borderId="20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5" fillId="34" borderId="0" xfId="0" applyFont="1" applyFill="1" applyAlignment="1">
      <alignment/>
    </xf>
    <xf numFmtId="0" fontId="16" fillId="33" borderId="15" xfId="0" applyFont="1" applyFill="1" applyBorder="1" applyAlignment="1">
      <alignment horizontal="right" vertical="top"/>
    </xf>
    <xf numFmtId="0" fontId="2" fillId="0" borderId="27" xfId="0" applyFont="1" applyBorder="1" applyAlignment="1">
      <alignment vertical="center"/>
    </xf>
    <xf numFmtId="0" fontId="16" fillId="0" borderId="28" xfId="0" applyFont="1" applyBorder="1" applyAlignment="1" applyProtection="1">
      <alignment horizontal="center"/>
      <protection hidden="1"/>
    </xf>
    <xf numFmtId="0" fontId="16" fillId="0" borderId="29" xfId="0" applyFont="1" applyBorder="1" applyAlignment="1" applyProtection="1">
      <alignment horizontal="center"/>
      <protection hidden="1"/>
    </xf>
    <xf numFmtId="0" fontId="16" fillId="0" borderId="30" xfId="0" applyFont="1" applyBorder="1" applyAlignment="1" applyProtection="1">
      <alignment horizontal="center"/>
      <protection hidden="1"/>
    </xf>
    <xf numFmtId="0" fontId="16" fillId="0" borderId="31" xfId="0" applyFont="1" applyBorder="1" applyAlignment="1" applyProtection="1">
      <alignment horizontal="center"/>
      <protection hidden="1"/>
    </xf>
    <xf numFmtId="0" fontId="16" fillId="0" borderId="32" xfId="0" applyFont="1" applyBorder="1" applyAlignment="1" applyProtection="1">
      <alignment horizontal="center"/>
      <protection hidden="1"/>
    </xf>
    <xf numFmtId="0" fontId="16" fillId="0" borderId="33" xfId="0" applyFont="1" applyBorder="1" applyAlignment="1" applyProtection="1">
      <alignment horizontal="center"/>
      <protection hidden="1"/>
    </xf>
    <xf numFmtId="0" fontId="16" fillId="33" borderId="34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/>
    </xf>
    <xf numFmtId="0" fontId="16" fillId="33" borderId="30" xfId="0" applyFont="1" applyFill="1" applyBorder="1" applyAlignment="1">
      <alignment horizontal="center"/>
    </xf>
    <xf numFmtId="0" fontId="16" fillId="33" borderId="31" xfId="0" applyFont="1" applyFill="1" applyBorder="1" applyAlignment="1">
      <alignment horizontal="center"/>
    </xf>
    <xf numFmtId="0" fontId="16" fillId="33" borderId="32" xfId="0" applyFont="1" applyFill="1" applyBorder="1" applyAlignment="1">
      <alignment horizontal="center"/>
    </xf>
    <xf numFmtId="0" fontId="16" fillId="33" borderId="35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37" xfId="0" applyFont="1" applyBorder="1" applyAlignment="1" applyProtection="1">
      <alignment horizontal="center"/>
      <protection hidden="1"/>
    </xf>
    <xf numFmtId="0" fontId="16" fillId="0" borderId="38" xfId="0" applyFont="1" applyBorder="1" applyAlignment="1" applyProtection="1">
      <alignment horizontal="center"/>
      <protection hidden="1"/>
    </xf>
    <xf numFmtId="0" fontId="16" fillId="0" borderId="39" xfId="0" applyFont="1" applyBorder="1" applyAlignment="1" applyProtection="1">
      <alignment horizontal="center"/>
      <protection hidden="1"/>
    </xf>
    <xf numFmtId="0" fontId="16" fillId="0" borderId="40" xfId="0" applyFont="1" applyBorder="1" applyAlignment="1" applyProtection="1">
      <alignment horizontal="center"/>
      <protection hidden="1"/>
    </xf>
    <xf numFmtId="0" fontId="16" fillId="0" borderId="41" xfId="0" applyFont="1" applyBorder="1" applyAlignment="1" applyProtection="1">
      <alignment horizontal="center"/>
      <protection hidden="1"/>
    </xf>
    <xf numFmtId="0" fontId="16" fillId="0" borderId="42" xfId="0" applyFont="1" applyBorder="1" applyAlignment="1" applyProtection="1">
      <alignment horizontal="center"/>
      <protection hidden="1"/>
    </xf>
    <xf numFmtId="0" fontId="16" fillId="33" borderId="43" xfId="0" applyFont="1" applyFill="1" applyBorder="1" applyAlignment="1">
      <alignment horizontal="center"/>
    </xf>
    <xf numFmtId="0" fontId="16" fillId="33" borderId="37" xfId="0" applyFont="1" applyFill="1" applyBorder="1" applyAlignment="1">
      <alignment horizontal="center"/>
    </xf>
    <xf numFmtId="0" fontId="16" fillId="33" borderId="38" xfId="0" applyFont="1" applyFill="1" applyBorder="1" applyAlignment="1">
      <alignment horizontal="center"/>
    </xf>
    <xf numFmtId="0" fontId="16" fillId="33" borderId="39" xfId="0" applyFont="1" applyFill="1" applyBorder="1" applyAlignment="1">
      <alignment horizontal="center"/>
    </xf>
    <xf numFmtId="0" fontId="16" fillId="33" borderId="40" xfId="0" applyFont="1" applyFill="1" applyBorder="1" applyAlignment="1">
      <alignment horizontal="center"/>
    </xf>
    <xf numFmtId="0" fontId="16" fillId="33" borderId="44" xfId="0" applyFont="1" applyFill="1" applyBorder="1" applyAlignment="1">
      <alignment horizontal="center"/>
    </xf>
    <xf numFmtId="0" fontId="16" fillId="33" borderId="36" xfId="0" applyFont="1" applyFill="1" applyBorder="1" applyAlignment="1">
      <alignment horizontal="center"/>
    </xf>
    <xf numFmtId="0" fontId="61" fillId="34" borderId="0" xfId="0" applyFont="1" applyFill="1" applyAlignment="1">
      <alignment/>
    </xf>
    <xf numFmtId="0" fontId="5" fillId="0" borderId="0" xfId="0" applyFont="1" applyAlignment="1">
      <alignment vertical="center"/>
    </xf>
    <xf numFmtId="0" fontId="61" fillId="35" borderId="0" xfId="0" applyFont="1" applyFill="1" applyAlignment="1">
      <alignment/>
    </xf>
    <xf numFmtId="0" fontId="62" fillId="35" borderId="0" xfId="0" applyFont="1" applyFill="1" applyAlignment="1">
      <alignment vertical="center"/>
    </xf>
    <xf numFmtId="0" fontId="63" fillId="35" borderId="0" xfId="0" applyFont="1" applyFill="1" applyAlignment="1">
      <alignment/>
    </xf>
    <xf numFmtId="0" fontId="22" fillId="0" borderId="0" xfId="0" applyFont="1" applyAlignment="1">
      <alignment vertical="center"/>
    </xf>
    <xf numFmtId="0" fontId="5" fillId="35" borderId="0" xfId="0" applyFont="1" applyFill="1" applyAlignment="1">
      <alignment/>
    </xf>
    <xf numFmtId="0" fontId="21" fillId="0" borderId="0" xfId="0" applyFont="1" applyAlignment="1">
      <alignment vertical="center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45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vertical="center"/>
      <protection locked="0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textRotation="255"/>
    </xf>
    <xf numFmtId="0" fontId="0" fillId="0" borderId="24" xfId="0" applyBorder="1" applyAlignment="1">
      <alignment vertical="center"/>
    </xf>
    <xf numFmtId="0" fontId="0" fillId="0" borderId="49" xfId="0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5" fillId="0" borderId="10" xfId="0" applyFont="1" applyBorder="1" applyAlignment="1" applyProtection="1">
      <alignment horizontal="center"/>
      <protection locked="0"/>
    </xf>
    <xf numFmtId="0" fontId="2" fillId="0" borderId="4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2" fillId="0" borderId="54" xfId="0" applyFon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186" fontId="3" fillId="0" borderId="24" xfId="0" applyNumberFormat="1" applyFont="1" applyBorder="1" applyAlignment="1" applyProtection="1">
      <alignment horizontal="left" vertical="center" shrinkToFit="1"/>
      <protection locked="0"/>
    </xf>
    <xf numFmtId="186" fontId="0" fillId="0" borderId="24" xfId="0" applyNumberFormat="1" applyFont="1" applyBorder="1" applyAlignment="1" applyProtection="1">
      <alignment horizontal="left" vertical="center" shrinkToFit="1"/>
      <protection locked="0"/>
    </xf>
    <xf numFmtId="186" fontId="0" fillId="0" borderId="45" xfId="0" applyNumberFormat="1" applyFont="1" applyBorder="1" applyAlignment="1" applyProtection="1">
      <alignment horizontal="left" vertical="center" shrinkToFit="1"/>
      <protection locked="0"/>
    </xf>
    <xf numFmtId="186" fontId="0" fillId="0" borderId="56" xfId="0" applyNumberFormat="1" applyFont="1" applyBorder="1" applyAlignment="1" applyProtection="1">
      <alignment horizontal="left" vertical="center" shrinkToFit="1"/>
      <protection locked="0"/>
    </xf>
    <xf numFmtId="186" fontId="0" fillId="0" borderId="60" xfId="0" applyNumberFormat="1" applyFont="1" applyBorder="1" applyAlignment="1" applyProtection="1">
      <alignment horizontal="left" vertical="center" shrinkToFi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2" xfId="0" applyFont="1" applyBorder="1" applyAlignment="1" applyProtection="1">
      <alignment wrapText="1"/>
      <protection locked="0"/>
    </xf>
    <xf numFmtId="0" fontId="0" fillId="0" borderId="56" xfId="0" applyFont="1" applyBorder="1" applyAlignment="1" applyProtection="1">
      <alignment wrapText="1"/>
      <protection locked="0"/>
    </xf>
    <xf numFmtId="0" fontId="0" fillId="0" borderId="57" xfId="0" applyFont="1" applyBorder="1" applyAlignment="1" applyProtection="1">
      <alignment wrapText="1"/>
      <protection locked="0"/>
    </xf>
    <xf numFmtId="0" fontId="0" fillId="0" borderId="64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67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9" xfId="0" applyFont="1" applyBorder="1" applyAlignment="1" applyProtection="1">
      <alignment wrapText="1"/>
      <protection locked="0"/>
    </xf>
    <xf numFmtId="0" fontId="0" fillId="0" borderId="7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50" xfId="0" applyFont="1" applyBorder="1" applyAlignment="1" applyProtection="1">
      <alignment wrapText="1"/>
      <protection locked="0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/>
    </xf>
    <xf numFmtId="0" fontId="0" fillId="0" borderId="12" xfId="0" applyBorder="1" applyAlignment="1">
      <alignment/>
    </xf>
    <xf numFmtId="0" fontId="0" fillId="0" borderId="75" xfId="0" applyBorder="1" applyAlignment="1">
      <alignment/>
    </xf>
    <xf numFmtId="0" fontId="9" fillId="0" borderId="76" xfId="0" applyFont="1" applyBorder="1" applyAlignment="1" applyProtection="1">
      <alignment horizontal="center"/>
      <protection hidden="1"/>
    </xf>
    <xf numFmtId="0" fontId="9" fillId="0" borderId="77" xfId="0" applyFont="1" applyBorder="1" applyAlignment="1" applyProtection="1">
      <alignment horizontal="center"/>
      <protection hidden="1"/>
    </xf>
    <xf numFmtId="0" fontId="9" fillId="0" borderId="78" xfId="0" applyFont="1" applyBorder="1" applyAlignment="1" applyProtection="1">
      <alignment horizontal="center"/>
      <protection hidden="1"/>
    </xf>
    <xf numFmtId="0" fontId="9" fillId="0" borderId="79" xfId="0" applyFont="1" applyBorder="1" applyAlignment="1" applyProtection="1">
      <alignment horizontal="center"/>
      <protection hidden="1"/>
    </xf>
    <xf numFmtId="0" fontId="9" fillId="0" borderId="72" xfId="0" applyFont="1" applyBorder="1" applyAlignment="1" applyProtection="1">
      <alignment horizontal="center"/>
      <protection hidden="1"/>
    </xf>
    <xf numFmtId="0" fontId="9" fillId="0" borderId="80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81" xfId="0" applyFont="1" applyBorder="1" applyAlignment="1" applyProtection="1">
      <alignment horizontal="center"/>
      <protection hidden="1"/>
    </xf>
    <xf numFmtId="177" fontId="9" fillId="35" borderId="71" xfId="0" applyNumberFormat="1" applyFont="1" applyFill="1" applyBorder="1" applyAlignment="1" applyProtection="1">
      <alignment horizontal="center"/>
      <protection hidden="1"/>
    </xf>
    <xf numFmtId="0" fontId="0" fillId="35" borderId="74" xfId="0" applyFill="1" applyBorder="1" applyAlignment="1">
      <alignment horizontal="center"/>
    </xf>
    <xf numFmtId="0" fontId="9" fillId="35" borderId="76" xfId="0" applyFont="1" applyFill="1" applyBorder="1" applyAlignment="1" applyProtection="1">
      <alignment horizontal="center"/>
      <protection hidden="1"/>
    </xf>
    <xf numFmtId="0" fontId="0" fillId="35" borderId="80" xfId="0" applyFill="1" applyBorder="1" applyAlignment="1">
      <alignment horizontal="center"/>
    </xf>
    <xf numFmtId="0" fontId="0" fillId="35" borderId="78" xfId="0" applyFill="1" applyBorder="1" applyAlignment="1">
      <alignment horizontal="center"/>
    </xf>
    <xf numFmtId="0" fontId="0" fillId="35" borderId="81" xfId="0" applyFill="1" applyBorder="1" applyAlignment="1">
      <alignment horizontal="center"/>
    </xf>
    <xf numFmtId="177" fontId="9" fillId="0" borderId="76" xfId="0" applyNumberFormat="1" applyFont="1" applyBorder="1" applyAlignment="1" applyProtection="1">
      <alignment horizontal="center"/>
      <protection hidden="1"/>
    </xf>
    <xf numFmtId="0" fontId="9" fillId="0" borderId="73" xfId="0" applyFont="1" applyBorder="1" applyAlignment="1" applyProtection="1">
      <alignment horizontal="center"/>
      <protection hidden="1"/>
    </xf>
    <xf numFmtId="0" fontId="9" fillId="0" borderId="75" xfId="0" applyFont="1" applyBorder="1" applyAlignment="1" applyProtection="1">
      <alignment horizontal="center"/>
      <protection hidden="1"/>
    </xf>
    <xf numFmtId="0" fontId="3" fillId="0" borderId="24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54" xfId="0" applyFont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66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19" fillId="0" borderId="51" xfId="0" applyFont="1" applyBorder="1" applyAlignment="1" applyProtection="1">
      <alignment horizontal="right" vertical="center"/>
      <protection/>
    </xf>
    <xf numFmtId="0" fontId="0" fillId="0" borderId="32" xfId="0" applyFont="1" applyBorder="1" applyAlignment="1">
      <alignment horizontal="righ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 wrapText="1"/>
    </xf>
    <xf numFmtId="0" fontId="0" fillId="33" borderId="86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0" fillId="33" borderId="8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84" xfId="0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" fillId="33" borderId="89" xfId="0" applyFont="1" applyFill="1" applyBorder="1" applyAlignment="1">
      <alignment horizontal="center" vertical="center" wrapText="1"/>
    </xf>
    <xf numFmtId="0" fontId="3" fillId="33" borderId="86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2" fillId="33" borderId="90" xfId="0" applyFont="1" applyFill="1" applyBorder="1" applyAlignment="1">
      <alignment horizontal="center" vertical="center" shrinkToFit="1"/>
    </xf>
    <xf numFmtId="0" fontId="2" fillId="33" borderId="91" xfId="0" applyFont="1" applyFill="1" applyBorder="1" applyAlignment="1">
      <alignment horizontal="center" vertical="center" shrinkToFit="1"/>
    </xf>
    <xf numFmtId="0" fontId="2" fillId="33" borderId="92" xfId="0" applyFont="1" applyFill="1" applyBorder="1" applyAlignment="1">
      <alignment horizontal="center" vertical="center" shrinkToFit="1"/>
    </xf>
    <xf numFmtId="0" fontId="6" fillId="33" borderId="93" xfId="0" applyFont="1" applyFill="1" applyBorder="1" applyAlignment="1">
      <alignment horizontal="center" vertical="center" wrapText="1"/>
    </xf>
    <xf numFmtId="0" fontId="18" fillId="33" borderId="86" xfId="0" applyFont="1" applyFill="1" applyBorder="1" applyAlignment="1">
      <alignment horizontal="center" vertical="center" wrapText="1"/>
    </xf>
    <xf numFmtId="0" fontId="18" fillId="33" borderId="94" xfId="0" applyFont="1" applyFill="1" applyBorder="1" applyAlignment="1">
      <alignment horizontal="center" vertical="center" wrapText="1"/>
    </xf>
    <xf numFmtId="0" fontId="18" fillId="33" borderId="49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2" fillId="33" borderId="51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14" xfId="0" applyFont="1" applyBorder="1" applyAlignment="1" applyProtection="1">
      <alignment vertical="center" wrapText="1" shrinkToFit="1"/>
      <protection locked="0"/>
    </xf>
    <xf numFmtId="0" fontId="2" fillId="0" borderId="15" xfId="0" applyFont="1" applyBorder="1" applyAlignment="1" applyProtection="1">
      <alignment vertical="center" wrapText="1" shrinkToFit="1"/>
      <protection locked="0"/>
    </xf>
    <xf numFmtId="0" fontId="0" fillId="0" borderId="15" xfId="0" applyBorder="1" applyAlignment="1" applyProtection="1">
      <alignment vertical="center" wrapText="1" shrinkToFit="1"/>
      <protection locked="0"/>
    </xf>
    <xf numFmtId="0" fontId="0" fillId="0" borderId="16" xfId="0" applyBorder="1" applyAlignment="1" applyProtection="1">
      <alignment vertical="center" wrapText="1" shrinkToFi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0" fillId="0" borderId="95" xfId="0" applyBorder="1" applyAlignment="1" applyProtection="1">
      <alignment vertical="center" wrapText="1"/>
      <protection locked="0"/>
    </xf>
    <xf numFmtId="177" fontId="16" fillId="0" borderId="14" xfId="0" applyNumberFormat="1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95" xfId="0" applyBorder="1" applyAlignment="1" applyProtection="1">
      <alignment/>
      <protection locked="0"/>
    </xf>
    <xf numFmtId="177" fontId="0" fillId="0" borderId="15" xfId="0" applyNumberFormat="1" applyBorder="1" applyAlignment="1" applyProtection="1">
      <alignment/>
      <protection locked="0"/>
    </xf>
    <xf numFmtId="177" fontId="0" fillId="0" borderId="95" xfId="0" applyNumberFormat="1" applyBorder="1" applyAlignment="1" applyProtection="1">
      <alignment/>
      <protection locked="0"/>
    </xf>
    <xf numFmtId="0" fontId="2" fillId="0" borderId="18" xfId="0" applyFont="1" applyBorder="1" applyAlignment="1" applyProtection="1">
      <alignment vertical="center" wrapText="1" shrinkToFit="1"/>
      <protection/>
    </xf>
    <xf numFmtId="0" fontId="2" fillId="0" borderId="19" xfId="0" applyFont="1" applyBorder="1" applyAlignment="1" applyProtection="1">
      <alignment vertical="center" wrapText="1" shrinkToFit="1"/>
      <protection/>
    </xf>
    <xf numFmtId="0" fontId="0" fillId="0" borderId="19" xfId="0" applyBorder="1" applyAlignment="1" applyProtection="1">
      <alignment vertical="center" wrapText="1" shrinkToFit="1"/>
      <protection/>
    </xf>
    <xf numFmtId="0" fontId="0" fillId="0" borderId="20" xfId="0" applyBorder="1" applyAlignment="1" applyProtection="1">
      <alignment vertical="center" wrapText="1" shrinkToFit="1"/>
      <protection/>
    </xf>
    <xf numFmtId="0" fontId="2" fillId="0" borderId="96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2" fillId="0" borderId="96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97" xfId="0" applyBorder="1" applyAlignment="1" applyProtection="1">
      <alignment vertical="center" wrapText="1"/>
      <protection/>
    </xf>
    <xf numFmtId="177" fontId="16" fillId="0" borderId="18" xfId="0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177" fontId="0" fillId="0" borderId="19" xfId="0" applyNumberFormat="1" applyBorder="1" applyAlignment="1" applyProtection="1">
      <alignment/>
      <protection/>
    </xf>
    <xf numFmtId="177" fontId="0" fillId="0" borderId="97" xfId="0" applyNumberFormat="1" applyBorder="1" applyAlignment="1" applyProtection="1">
      <alignment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4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4" fillId="33" borderId="99" xfId="0" applyFont="1" applyFill="1" applyBorder="1" applyAlignment="1">
      <alignment horizontal="center" vertical="center" textRotation="255"/>
    </xf>
    <xf numFmtId="0" fontId="0" fillId="33" borderId="45" xfId="0" applyFill="1" applyBorder="1" applyAlignment="1">
      <alignment horizontal="center" vertical="center" textRotation="255"/>
    </xf>
    <xf numFmtId="0" fontId="0" fillId="33" borderId="22" xfId="0" applyFill="1" applyBorder="1" applyAlignment="1">
      <alignment horizontal="center" vertical="center" textRotation="255"/>
    </xf>
    <xf numFmtId="0" fontId="0" fillId="33" borderId="65" xfId="0" applyFill="1" applyBorder="1" applyAlignment="1">
      <alignment horizontal="center" vertical="center" textRotation="255"/>
    </xf>
    <xf numFmtId="0" fontId="0" fillId="33" borderId="88" xfId="0" applyFill="1" applyBorder="1" applyAlignment="1">
      <alignment horizontal="center" vertical="center" textRotation="255"/>
    </xf>
    <xf numFmtId="0" fontId="0" fillId="33" borderId="46" xfId="0" applyFill="1" applyBorder="1" applyAlignment="1">
      <alignment horizontal="center" vertical="center" textRotation="255"/>
    </xf>
    <xf numFmtId="0" fontId="0" fillId="33" borderId="24" xfId="0" applyFill="1" applyBorder="1" applyAlignment="1">
      <alignment horizontal="center" vertical="center"/>
    </xf>
    <xf numFmtId="0" fontId="4" fillId="33" borderId="99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4"/>
  <sheetViews>
    <sheetView tabSelected="1" zoomScalePageLayoutView="0" workbookViewId="0" topLeftCell="A1">
      <selection activeCell="Q19" sqref="Q19:X19"/>
    </sheetView>
  </sheetViews>
  <sheetFormatPr defaultColWidth="1.625" defaultRowHeight="19.5" customHeight="1"/>
  <cols>
    <col min="1" max="69" width="1.625" style="2" customWidth="1"/>
    <col min="70" max="70" width="0.875" style="2" customWidth="1"/>
    <col min="71" max="71" width="1.625" style="2" customWidth="1"/>
    <col min="72" max="74" width="0.74609375" style="2" customWidth="1"/>
    <col min="75" max="16384" width="1.625" style="2" customWidth="1"/>
  </cols>
  <sheetData>
    <row r="1" spans="44:78" ht="12">
      <c r="AR1" s="3"/>
      <c r="AS1" s="84" t="s">
        <v>19</v>
      </c>
      <c r="AT1" s="85"/>
      <c r="AU1" s="88" t="s">
        <v>13</v>
      </c>
      <c r="AV1" s="89"/>
      <c r="AW1" s="89"/>
      <c r="AX1" s="89"/>
      <c r="AY1" s="90"/>
      <c r="AZ1" s="88" t="s">
        <v>14</v>
      </c>
      <c r="BA1" s="91"/>
      <c r="BB1" s="91"/>
      <c r="BC1" s="91"/>
      <c r="BD1" s="92"/>
      <c r="BE1" s="88" t="s">
        <v>15</v>
      </c>
      <c r="BF1" s="91"/>
      <c r="BG1" s="91"/>
      <c r="BH1" s="91"/>
      <c r="BI1" s="92"/>
      <c r="BJ1" s="88" t="s">
        <v>16</v>
      </c>
      <c r="BK1" s="91"/>
      <c r="BL1" s="91"/>
      <c r="BM1" s="91"/>
      <c r="BN1" s="92"/>
      <c r="BO1" s="109" t="s">
        <v>17</v>
      </c>
      <c r="BP1" s="109"/>
      <c r="BQ1" s="110"/>
      <c r="BR1" s="110"/>
      <c r="BS1" s="110"/>
      <c r="BT1" s="110"/>
      <c r="BU1" s="109" t="s">
        <v>18</v>
      </c>
      <c r="BV1" s="110"/>
      <c r="BW1" s="110"/>
      <c r="BX1" s="110"/>
      <c r="BY1" s="110"/>
      <c r="BZ1" s="110"/>
    </row>
    <row r="2" spans="1:78" ht="36.75" customHeight="1" thickBot="1">
      <c r="A2" s="3"/>
      <c r="B2" s="3"/>
      <c r="C2" s="3"/>
      <c r="D2" s="3"/>
      <c r="U2" s="3"/>
      <c r="V2" s="3"/>
      <c r="W2" s="15" t="s">
        <v>3</v>
      </c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3"/>
      <c r="AL2" s="3"/>
      <c r="AP2" s="3"/>
      <c r="AR2" s="3"/>
      <c r="AS2" s="86"/>
      <c r="AT2" s="87"/>
      <c r="AU2" s="111"/>
      <c r="AV2" s="112"/>
      <c r="AW2" s="112"/>
      <c r="AX2" s="112"/>
      <c r="AY2" s="113"/>
      <c r="AZ2" s="111"/>
      <c r="BA2" s="112"/>
      <c r="BB2" s="112"/>
      <c r="BC2" s="112"/>
      <c r="BD2" s="113"/>
      <c r="BE2" s="111"/>
      <c r="BF2" s="112"/>
      <c r="BG2" s="112"/>
      <c r="BH2" s="112"/>
      <c r="BI2" s="113"/>
      <c r="BJ2" s="111"/>
      <c r="BK2" s="112"/>
      <c r="BL2" s="112"/>
      <c r="BM2" s="112"/>
      <c r="BN2" s="113"/>
      <c r="BO2" s="114"/>
      <c r="BP2" s="114"/>
      <c r="BQ2" s="114"/>
      <c r="BR2" s="114"/>
      <c r="BS2" s="114"/>
      <c r="BT2" s="110"/>
      <c r="BU2" s="114"/>
      <c r="BV2" s="110"/>
      <c r="BW2" s="110"/>
      <c r="BX2" s="110"/>
      <c r="BY2" s="110"/>
      <c r="BZ2" s="110"/>
    </row>
    <row r="3" spans="1:78" ht="5.25" customHeight="1" thickTop="1">
      <c r="A3" s="3"/>
      <c r="B3" s="3"/>
      <c r="C3" s="3"/>
      <c r="D3" s="3"/>
      <c r="U3" s="3"/>
      <c r="V3" s="3"/>
      <c r="W3" s="10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P3" s="3"/>
      <c r="AQ3" s="16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78" ht="14.25">
      <c r="A4" s="3"/>
      <c r="B4" s="3"/>
      <c r="C4" s="3"/>
      <c r="D4" s="3"/>
      <c r="R4" s="115" t="s">
        <v>43</v>
      </c>
      <c r="S4" s="116"/>
      <c r="T4" s="116"/>
      <c r="U4" s="117"/>
      <c r="V4" s="117"/>
      <c r="W4" s="117"/>
      <c r="X4" s="117"/>
      <c r="Y4" s="117"/>
      <c r="Z4" s="117"/>
      <c r="AA4" s="7" t="s">
        <v>6</v>
      </c>
      <c r="AB4" s="4"/>
      <c r="AC4" s="117"/>
      <c r="AD4" s="117"/>
      <c r="AE4" s="117"/>
      <c r="AF4" s="7" t="s">
        <v>5</v>
      </c>
      <c r="AG4" s="7"/>
      <c r="AH4" s="117"/>
      <c r="AI4" s="117"/>
      <c r="AJ4" s="117"/>
      <c r="AK4" s="7" t="s">
        <v>4</v>
      </c>
      <c r="AL4" s="4"/>
      <c r="AN4" s="118" t="s">
        <v>20</v>
      </c>
      <c r="AO4" s="119"/>
      <c r="AP4" s="119"/>
      <c r="AQ4" s="119"/>
      <c r="AR4" s="119"/>
      <c r="AS4" s="119"/>
      <c r="AT4" s="95" t="s">
        <v>40</v>
      </c>
      <c r="AU4" s="122"/>
      <c r="AV4" s="122"/>
      <c r="AW4" s="122"/>
      <c r="AX4" s="122"/>
      <c r="AY4" s="122"/>
      <c r="AZ4" s="122"/>
      <c r="BA4" s="93"/>
      <c r="BB4" s="93"/>
      <c r="BC4" s="93"/>
      <c r="BD4" s="93"/>
      <c r="BE4" s="93"/>
      <c r="BF4" s="93"/>
      <c r="BG4" s="93"/>
      <c r="BH4" s="95" t="s">
        <v>45</v>
      </c>
      <c r="BI4" s="96"/>
      <c r="BJ4" s="96"/>
      <c r="BK4" s="96"/>
      <c r="BL4" s="97"/>
      <c r="BM4" s="125" t="s">
        <v>46</v>
      </c>
      <c r="BN4" s="127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9"/>
    </row>
    <row r="5" spans="1:78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X5" s="13"/>
      <c r="Y5" s="13"/>
      <c r="Z5" s="13"/>
      <c r="AA5" s="13"/>
      <c r="AB5" s="13"/>
      <c r="AC5" s="13"/>
      <c r="AD5" s="11"/>
      <c r="AE5" s="3"/>
      <c r="AF5" s="11"/>
      <c r="AG5" s="11"/>
      <c r="AH5" s="11"/>
      <c r="AI5" s="11"/>
      <c r="AJ5" s="11"/>
      <c r="AK5" s="11"/>
      <c r="AL5" s="11"/>
      <c r="AM5" s="13"/>
      <c r="AN5" s="120"/>
      <c r="AO5" s="121"/>
      <c r="AP5" s="121"/>
      <c r="AQ5" s="121"/>
      <c r="AR5" s="121"/>
      <c r="AS5" s="121"/>
      <c r="AT5" s="123"/>
      <c r="AU5" s="124"/>
      <c r="AV5" s="124"/>
      <c r="AW5" s="124"/>
      <c r="AX5" s="124"/>
      <c r="AY5" s="124"/>
      <c r="AZ5" s="124"/>
      <c r="BA5" s="94"/>
      <c r="BB5" s="94"/>
      <c r="BC5" s="94"/>
      <c r="BD5" s="94"/>
      <c r="BE5" s="94"/>
      <c r="BF5" s="94"/>
      <c r="BG5" s="94"/>
      <c r="BH5" s="98"/>
      <c r="BI5" s="99"/>
      <c r="BJ5" s="99"/>
      <c r="BK5" s="99"/>
      <c r="BL5" s="100"/>
      <c r="BM5" s="126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1"/>
    </row>
    <row r="6" spans="1:78" ht="24" customHeight="1">
      <c r="A6" s="5" t="s">
        <v>8</v>
      </c>
      <c r="B6" s="5"/>
      <c r="C6" s="5"/>
      <c r="D6" s="5"/>
      <c r="E6" s="3"/>
      <c r="F6" s="3"/>
      <c r="H6" s="14" t="s">
        <v>9</v>
      </c>
      <c r="M6" s="3"/>
      <c r="N6" s="3"/>
      <c r="O6" s="5" t="s">
        <v>10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N6" s="132" t="s">
        <v>42</v>
      </c>
      <c r="AO6" s="133"/>
      <c r="AP6" s="133"/>
      <c r="AQ6" s="133"/>
      <c r="AR6" s="133"/>
      <c r="AS6" s="134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6"/>
      <c r="BP6" s="136"/>
      <c r="BQ6" s="136"/>
      <c r="BR6" s="136"/>
      <c r="BS6" s="136"/>
      <c r="BT6" s="136"/>
      <c r="BU6" s="137"/>
      <c r="BV6" s="138" t="s">
        <v>24</v>
      </c>
      <c r="BW6" s="139"/>
      <c r="BX6" s="139"/>
      <c r="BY6" s="139"/>
      <c r="BZ6" s="140"/>
    </row>
    <row r="7" spans="4:78" ht="9.75" customHeight="1"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N7" s="145" t="s">
        <v>41</v>
      </c>
      <c r="AO7" s="146"/>
      <c r="AP7" s="146"/>
      <c r="AQ7" s="146"/>
      <c r="AR7" s="146"/>
      <c r="AS7" s="147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2"/>
      <c r="BV7" s="141"/>
      <c r="BW7" s="139"/>
      <c r="BX7" s="139"/>
      <c r="BY7" s="139"/>
      <c r="BZ7" s="140"/>
    </row>
    <row r="8" spans="1:78" ht="18" customHeight="1" thickBot="1">
      <c r="A8" s="9" t="s">
        <v>7</v>
      </c>
      <c r="B8" s="9"/>
      <c r="C8" s="9"/>
      <c r="U8" s="17"/>
      <c r="V8" s="3"/>
      <c r="W8" s="11"/>
      <c r="X8" s="3"/>
      <c r="Y8" s="3"/>
      <c r="Z8" s="3"/>
      <c r="AA8" s="1"/>
      <c r="AB8" s="1"/>
      <c r="AC8" s="1"/>
      <c r="AD8" s="1"/>
      <c r="AE8" s="1"/>
      <c r="AF8" s="1"/>
      <c r="AG8" s="1"/>
      <c r="AH8" s="1"/>
      <c r="AI8" s="1"/>
      <c r="AJ8" s="1"/>
      <c r="AK8" s="3"/>
      <c r="AN8" s="148"/>
      <c r="AO8" s="149"/>
      <c r="AP8" s="149"/>
      <c r="AQ8" s="149"/>
      <c r="AR8" s="149"/>
      <c r="AS8" s="150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4"/>
      <c r="BV8" s="142"/>
      <c r="BW8" s="143"/>
      <c r="BX8" s="143"/>
      <c r="BY8" s="143"/>
      <c r="BZ8" s="144"/>
    </row>
    <row r="9" spans="1:82" ht="15" customHeight="1">
      <c r="A9" s="155" t="s">
        <v>2</v>
      </c>
      <c r="B9" s="156"/>
      <c r="C9" s="156"/>
      <c r="D9" s="156"/>
      <c r="E9" s="157"/>
      <c r="F9" s="157"/>
      <c r="G9" s="157"/>
      <c r="H9" s="157"/>
      <c r="I9" s="157"/>
      <c r="J9" s="158"/>
      <c r="K9" s="170">
        <f>IF(LEN(FIXED(SUM(Y14:AL24),0,TRUE))&gt;8,MID(FIXED(SUM(Y14:AL24),0,TRUE),LEN(FIXED(SUM(Y14:AL24),0,TRUE))-8,1),"")</f>
      </c>
      <c r="L9" s="172">
        <f>IF(LEN(FIXED(SUM(Y14:AL24),0,TRUE))&gt;7,MID(FIXED(SUM(Y14:AL24),0,TRUE),LEN(FIXED(SUM(Y14:AL24),0,TRUE))-7,1),"")</f>
      </c>
      <c r="M9" s="173"/>
      <c r="N9" s="162">
        <f>IF(LEN(FIXED(SUM(Y14:AL24),0,TRUE))&gt;6,MID(FIXED(SUM(Y14:AL24),0,TRUE),LEN(FIXED(SUM(Y14:AL24),0,TRUE))-6,1),"")</f>
      </c>
      <c r="O9" s="163"/>
      <c r="P9" s="166">
        <f>IF(LEN(FIXED(SUM(Y14:AL24),0,TRUE))&gt;5,MID(FIXED(SUM(Y14:AL24),0,TRUE),LEN(FIXED(SUM(Y14:AL24),0,TRUE))-5,1),"")</f>
      </c>
      <c r="Q9" s="167"/>
      <c r="R9" s="162">
        <f>IF(LEN(FIXED(SUM(Y14:AL24),0,TRUE))&gt;4,MID(FIXED(SUM(Y14:AL24),0,TRUE),LEN(FIXED(SUM(Y14:AL24),0,TRUE))-4,1),"")</f>
      </c>
      <c r="S9" s="167"/>
      <c r="T9" s="162">
        <f>IF(LEN(FIXED(SUM(Y14:AL24),0,TRUE))&gt;3,MID(FIXED(SUM(Y14:AL24),0,TRUE),LEN(FIXED(SUM(Y14:AL24),0,TRUE))-3,1),"")</f>
      </c>
      <c r="U9" s="163"/>
      <c r="V9" s="166">
        <f>IF(LEN(FIXED(SUM(Y14:AL24),0,TRUE))&gt;2,MID(FIXED(SUM(Y14:AL24),0,TRUE),LEN(FIXED(SUM(Y14:AL24),0,TRUE))-2,1),"")</f>
      </c>
      <c r="W9" s="167"/>
      <c r="X9" s="162">
        <f>IF(LEN(FIXED(SUM(Y14:AL24),0,TRUE))&gt;1,MID(FIXED(SUM(Y14:AL24),0,TRUE),LEN(FIXED(SUM(Y14:AL24),0,TRUE))-1,1),"")</f>
      </c>
      <c r="Y9" s="167"/>
      <c r="Z9" s="176">
        <f>IF(LEN(FIXED(SUM(Y14:AL24),0,TRUE))&gt;0,IF(SUM(Y14:AL24)=0,"",MID(FIXED(SUM(Y14:AL24),0,TRUE),LEN(FIXED(SUM(Y14:AL24),0,TRUE))-0,1)),"")</f>
      </c>
      <c r="AA9" s="177"/>
      <c r="AD9" s="3"/>
      <c r="AE9" s="1"/>
      <c r="AF9" s="1"/>
      <c r="AG9" s="1"/>
      <c r="AH9" s="1"/>
      <c r="AI9" s="1"/>
      <c r="AJ9" s="1"/>
      <c r="AK9" s="1"/>
      <c r="AN9" s="80" t="s">
        <v>31</v>
      </c>
      <c r="AO9" s="179"/>
      <c r="AP9" s="182"/>
      <c r="AQ9" s="183"/>
      <c r="AR9" s="183"/>
      <c r="AS9" s="183"/>
      <c r="AT9" s="183"/>
      <c r="AU9" s="183"/>
      <c r="AV9" s="183"/>
      <c r="AW9" s="193" t="s">
        <v>32</v>
      </c>
      <c r="AX9" s="81"/>
      <c r="AY9" s="76"/>
      <c r="AZ9" s="76"/>
      <c r="BA9" s="76"/>
      <c r="BB9" s="76"/>
      <c r="BC9" s="76"/>
      <c r="BD9" s="76"/>
      <c r="BE9" s="77"/>
      <c r="BF9" s="80" t="s">
        <v>55</v>
      </c>
      <c r="BG9" s="81"/>
      <c r="BH9" s="101" t="s">
        <v>56</v>
      </c>
      <c r="BI9" s="102"/>
      <c r="BJ9" s="103"/>
      <c r="BK9" s="106" t="s">
        <v>57</v>
      </c>
      <c r="BL9" s="107"/>
      <c r="BM9" s="107"/>
      <c r="BN9" s="108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7"/>
      <c r="CC9" s="18" t="s">
        <v>11</v>
      </c>
      <c r="CD9" s="18"/>
    </row>
    <row r="10" spans="1:82" ht="15" customHeight="1" thickBot="1">
      <c r="A10" s="159"/>
      <c r="B10" s="160"/>
      <c r="C10" s="160"/>
      <c r="D10" s="160"/>
      <c r="E10" s="160"/>
      <c r="F10" s="160"/>
      <c r="G10" s="160"/>
      <c r="H10" s="160"/>
      <c r="I10" s="160"/>
      <c r="J10" s="161"/>
      <c r="K10" s="171"/>
      <c r="L10" s="174"/>
      <c r="M10" s="175"/>
      <c r="N10" s="164"/>
      <c r="O10" s="165"/>
      <c r="P10" s="168"/>
      <c r="Q10" s="169"/>
      <c r="R10" s="164"/>
      <c r="S10" s="169"/>
      <c r="T10" s="164"/>
      <c r="U10" s="165"/>
      <c r="V10" s="168"/>
      <c r="W10" s="169"/>
      <c r="X10" s="164"/>
      <c r="Y10" s="169"/>
      <c r="Z10" s="164"/>
      <c r="AA10" s="178"/>
      <c r="AD10" s="3"/>
      <c r="AE10" s="1"/>
      <c r="AF10" s="1"/>
      <c r="AG10" s="1"/>
      <c r="AH10" s="1"/>
      <c r="AI10" s="1"/>
      <c r="AJ10" s="1"/>
      <c r="AK10" s="1"/>
      <c r="AN10" s="180"/>
      <c r="AO10" s="181"/>
      <c r="AP10" s="184"/>
      <c r="AQ10" s="185"/>
      <c r="AR10" s="185"/>
      <c r="AS10" s="185"/>
      <c r="AT10" s="185"/>
      <c r="AU10" s="185"/>
      <c r="AV10" s="185"/>
      <c r="AW10" s="82"/>
      <c r="AX10" s="83"/>
      <c r="AY10" s="78"/>
      <c r="AZ10" s="78"/>
      <c r="BA10" s="78"/>
      <c r="BB10" s="78"/>
      <c r="BC10" s="78"/>
      <c r="BD10" s="78"/>
      <c r="BE10" s="79"/>
      <c r="BF10" s="82"/>
      <c r="BG10" s="83"/>
      <c r="BH10" s="104"/>
      <c r="BI10" s="104"/>
      <c r="BJ10" s="105"/>
      <c r="BK10" s="188" t="s">
        <v>34</v>
      </c>
      <c r="BL10" s="189"/>
      <c r="BM10" s="190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2"/>
      <c r="CC10" s="18" t="s">
        <v>12</v>
      </c>
      <c r="CD10" s="18"/>
    </row>
    <row r="11" spans="1:78" ht="5.25" customHeight="1" thickBot="1">
      <c r="A11" s="1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40"/>
    </row>
    <row r="12" spans="1:78" ht="12" customHeight="1">
      <c r="A12" s="194" t="s">
        <v>1</v>
      </c>
      <c r="B12" s="195"/>
      <c r="C12" s="195"/>
      <c r="D12" s="196"/>
      <c r="E12" s="197"/>
      <c r="F12" s="201" t="s">
        <v>30</v>
      </c>
      <c r="G12" s="157"/>
      <c r="H12" s="157"/>
      <c r="I12" s="157"/>
      <c r="J12" s="157"/>
      <c r="K12" s="157"/>
      <c r="L12" s="157"/>
      <c r="M12" s="157"/>
      <c r="N12" s="157"/>
      <c r="O12" s="157"/>
      <c r="P12" s="202"/>
      <c r="Q12" s="204" t="s">
        <v>29</v>
      </c>
      <c r="R12" s="204"/>
      <c r="S12" s="204"/>
      <c r="T12" s="157"/>
      <c r="U12" s="157"/>
      <c r="V12" s="157"/>
      <c r="W12" s="157"/>
      <c r="X12" s="158"/>
      <c r="Y12" s="206" t="s">
        <v>36</v>
      </c>
      <c r="Z12" s="157"/>
      <c r="AA12" s="157"/>
      <c r="AB12" s="157"/>
      <c r="AC12" s="157"/>
      <c r="AD12" s="157"/>
      <c r="AE12" s="157"/>
      <c r="AF12" s="158"/>
      <c r="AG12" s="208" t="s">
        <v>47</v>
      </c>
      <c r="AH12" s="208"/>
      <c r="AI12" s="208"/>
      <c r="AJ12" s="208"/>
      <c r="AK12" s="208"/>
      <c r="AL12" s="209"/>
      <c r="AM12" s="206" t="s">
        <v>27</v>
      </c>
      <c r="AN12" s="212"/>
      <c r="AO12" s="212"/>
      <c r="AP12" s="212"/>
      <c r="AQ12" s="212"/>
      <c r="AR12" s="212"/>
      <c r="AS12" s="212"/>
      <c r="AT12" s="212"/>
      <c r="AU12" s="213" t="s">
        <v>36</v>
      </c>
      <c r="AV12" s="214"/>
      <c r="AW12" s="214"/>
      <c r="AX12" s="214"/>
      <c r="AY12" s="214"/>
      <c r="AZ12" s="214"/>
      <c r="BA12" s="214"/>
      <c r="BB12" s="215"/>
      <c r="BC12" s="219" t="s">
        <v>44</v>
      </c>
      <c r="BD12" s="219"/>
      <c r="BE12" s="219"/>
      <c r="BF12" s="219"/>
      <c r="BG12" s="219"/>
      <c r="BH12" s="220"/>
      <c r="BI12" s="223" t="s">
        <v>28</v>
      </c>
      <c r="BJ12" s="224"/>
      <c r="BK12" s="224"/>
      <c r="BL12" s="224"/>
      <c r="BM12" s="224"/>
      <c r="BN12" s="224"/>
      <c r="BO12" s="224"/>
      <c r="BP12" s="225"/>
      <c r="BQ12" s="227" t="s">
        <v>0</v>
      </c>
      <c r="BR12" s="228"/>
      <c r="BS12" s="228"/>
      <c r="BT12" s="228"/>
      <c r="BU12" s="228"/>
      <c r="BV12" s="228"/>
      <c r="BW12" s="229"/>
      <c r="BX12" s="230" t="s">
        <v>35</v>
      </c>
      <c r="BY12" s="231"/>
      <c r="BZ12" s="232"/>
    </row>
    <row r="13" spans="1:78" ht="12" customHeight="1">
      <c r="A13" s="198"/>
      <c r="B13" s="199"/>
      <c r="C13" s="199"/>
      <c r="D13" s="199"/>
      <c r="E13" s="200"/>
      <c r="F13" s="203"/>
      <c r="G13" s="143"/>
      <c r="H13" s="143"/>
      <c r="I13" s="143"/>
      <c r="J13" s="143"/>
      <c r="K13" s="143"/>
      <c r="L13" s="143"/>
      <c r="M13" s="143"/>
      <c r="N13" s="143"/>
      <c r="O13" s="143"/>
      <c r="P13" s="144"/>
      <c r="Q13" s="143"/>
      <c r="R13" s="143"/>
      <c r="S13" s="143"/>
      <c r="T13" s="143"/>
      <c r="U13" s="143"/>
      <c r="V13" s="143"/>
      <c r="W13" s="143"/>
      <c r="X13" s="205"/>
      <c r="Y13" s="207"/>
      <c r="Z13" s="143"/>
      <c r="AA13" s="143"/>
      <c r="AB13" s="143"/>
      <c r="AC13" s="143"/>
      <c r="AD13" s="143"/>
      <c r="AE13" s="143"/>
      <c r="AF13" s="205"/>
      <c r="AG13" s="210"/>
      <c r="AH13" s="210"/>
      <c r="AI13" s="210"/>
      <c r="AJ13" s="210"/>
      <c r="AK13" s="210"/>
      <c r="AL13" s="211"/>
      <c r="AM13" s="207"/>
      <c r="AN13" s="143"/>
      <c r="AO13" s="143"/>
      <c r="AP13" s="143"/>
      <c r="AQ13" s="143"/>
      <c r="AR13" s="143"/>
      <c r="AS13" s="143"/>
      <c r="AT13" s="143"/>
      <c r="AU13" s="216"/>
      <c r="AV13" s="217"/>
      <c r="AW13" s="217"/>
      <c r="AX13" s="217"/>
      <c r="AY13" s="217"/>
      <c r="AZ13" s="217"/>
      <c r="BA13" s="217"/>
      <c r="BB13" s="218"/>
      <c r="BC13" s="221"/>
      <c r="BD13" s="221"/>
      <c r="BE13" s="221"/>
      <c r="BF13" s="221"/>
      <c r="BG13" s="221"/>
      <c r="BH13" s="222"/>
      <c r="BI13" s="226"/>
      <c r="BJ13" s="217"/>
      <c r="BK13" s="217"/>
      <c r="BL13" s="217"/>
      <c r="BM13" s="217"/>
      <c r="BN13" s="217"/>
      <c r="BO13" s="217"/>
      <c r="BP13" s="218"/>
      <c r="BQ13" s="236" t="s">
        <v>21</v>
      </c>
      <c r="BR13" s="237"/>
      <c r="BS13" s="238"/>
      <c r="BT13" s="239" t="s">
        <v>22</v>
      </c>
      <c r="BU13" s="240"/>
      <c r="BV13" s="240"/>
      <c r="BW13" s="241"/>
      <c r="BX13" s="233"/>
      <c r="BY13" s="234"/>
      <c r="BZ13" s="235"/>
    </row>
    <row r="14" spans="1:79" ht="22.5" customHeight="1">
      <c r="A14" s="242"/>
      <c r="B14" s="243"/>
      <c r="C14" s="244"/>
      <c r="D14" s="244"/>
      <c r="E14" s="245"/>
      <c r="F14" s="246"/>
      <c r="G14" s="247"/>
      <c r="H14" s="247"/>
      <c r="I14" s="247"/>
      <c r="J14" s="247"/>
      <c r="K14" s="247"/>
      <c r="L14" s="247"/>
      <c r="M14" s="247"/>
      <c r="N14" s="247"/>
      <c r="O14" s="247"/>
      <c r="P14" s="248"/>
      <c r="Q14" s="246"/>
      <c r="R14" s="249"/>
      <c r="S14" s="249"/>
      <c r="T14" s="247"/>
      <c r="U14" s="247"/>
      <c r="V14" s="247"/>
      <c r="W14" s="247"/>
      <c r="X14" s="250"/>
      <c r="Y14" s="251"/>
      <c r="Z14" s="252"/>
      <c r="AA14" s="252"/>
      <c r="AB14" s="252"/>
      <c r="AC14" s="252"/>
      <c r="AD14" s="252"/>
      <c r="AE14" s="252"/>
      <c r="AF14" s="253"/>
      <c r="AG14" s="251">
        <f>ROUNDDOWN(Y14*0.1,0)</f>
        <v>0</v>
      </c>
      <c r="AH14" s="254"/>
      <c r="AI14" s="254"/>
      <c r="AJ14" s="254"/>
      <c r="AK14" s="254"/>
      <c r="AL14" s="255"/>
      <c r="AM14" s="41">
        <f aca="true" t="shared" si="0" ref="AM14:AM25">IF(LEN(FIXED(Y14+AG14,0,TRUE))&gt;7,MID(FIXED(Y14+AG14,0,TRUE),LEN(FIXED(Y14+AG14,0,TRUE))-7,1),"")</f>
      </c>
      <c r="AN14" s="42">
        <f aca="true" t="shared" si="1" ref="AN14:AN25">IF(LEN(FIXED(Y14+AG14,0,TRUE))&gt;6,MID(FIXED(Y14+AG14,0,TRUE),LEN(FIXED(Y14+AG14,0,TRUE))-6,1),"")</f>
      </c>
      <c r="AO14" s="43">
        <f aca="true" t="shared" si="2" ref="AO14:AO25">IF(LEN(FIXED(Y14+AG14,0,TRUE))&gt;5,MID(FIXED(Y14+AG14,0,TRUE),LEN(FIXED(Y14+AG14,0,TRUE))-5,1),"")</f>
      </c>
      <c r="AP14" s="42">
        <f aca="true" t="shared" si="3" ref="AP14:AP25">IF(LEN(FIXED(Y14+AG14,0,TRUE))&gt;4,MID(FIXED(Y14+AG14,0,TRUE),LEN(FIXED(Y14+AG14,0,TRUE))-4,1),"")</f>
      </c>
      <c r="AQ14" s="44">
        <f aca="true" t="shared" si="4" ref="AQ14:AQ24">IF(LEN(FIXED(Y14+AG14,0,TRUE))&gt;3,MID(FIXED(Y14+AG14,0,TRUE),LEN(FIXED(Y14+AG14,0,TRUE))-3,1),"")</f>
      </c>
      <c r="AR14" s="45">
        <f>IF(LEN(FIXED(Y14+AG14,0,TRUE))&gt;2,MID(FIXED(Y14+AG14,0,TRUE),LEN(FIXED(Y14+AG14,0,TRUE))-2,1),"")</f>
      </c>
      <c r="AS14" s="46">
        <f>IF(LEN(FIXED(Y14+AG14,0,TRUE))&gt;1,MID(FIXED(Y14+AG14,0,TRUE),LEN(FIXED(Y14+AG14,0,TRUE))-1,1),"")</f>
      </c>
      <c r="AT14" s="46">
        <f>IF(LEN(FIXED(Y14+AG14,0,TRUE))&gt;0,IF(Y14+AG14=0,"",MID(FIXED(Y14+AG14,0,TRUE),LEN(FIXED(Y14+AG14,0,TRUE))-0,1)),"")</f>
      </c>
      <c r="AU14" s="47"/>
      <c r="AV14" s="48"/>
      <c r="AW14" s="49"/>
      <c r="AX14" s="48"/>
      <c r="AY14" s="50"/>
      <c r="AZ14" s="51"/>
      <c r="BA14" s="48"/>
      <c r="BB14" s="52"/>
      <c r="BC14" s="49"/>
      <c r="BD14" s="48"/>
      <c r="BE14" s="50"/>
      <c r="BF14" s="51"/>
      <c r="BG14" s="48"/>
      <c r="BH14" s="52"/>
      <c r="BI14" s="53"/>
      <c r="BJ14" s="48"/>
      <c r="BK14" s="49"/>
      <c r="BL14" s="48"/>
      <c r="BM14" s="50"/>
      <c r="BN14" s="51"/>
      <c r="BO14" s="48"/>
      <c r="BP14" s="52"/>
      <c r="BQ14" s="20"/>
      <c r="BR14" s="21"/>
      <c r="BS14" s="22" t="s">
        <v>23</v>
      </c>
      <c r="BT14" s="39"/>
      <c r="BU14" s="21"/>
      <c r="BV14" s="21"/>
      <c r="BW14" s="22" t="s">
        <v>23</v>
      </c>
      <c r="BX14" s="23"/>
      <c r="BY14" s="23"/>
      <c r="BZ14" s="24"/>
      <c r="CA14" s="12"/>
    </row>
    <row r="15" spans="1:79" ht="22.5" customHeight="1">
      <c r="A15" s="242"/>
      <c r="B15" s="243"/>
      <c r="C15" s="244"/>
      <c r="D15" s="244"/>
      <c r="E15" s="245"/>
      <c r="F15" s="246"/>
      <c r="G15" s="247"/>
      <c r="H15" s="247"/>
      <c r="I15" s="247"/>
      <c r="J15" s="247"/>
      <c r="K15" s="247"/>
      <c r="L15" s="247"/>
      <c r="M15" s="247"/>
      <c r="N15" s="247"/>
      <c r="O15" s="247"/>
      <c r="P15" s="248"/>
      <c r="Q15" s="246"/>
      <c r="R15" s="249"/>
      <c r="S15" s="249"/>
      <c r="T15" s="247"/>
      <c r="U15" s="247"/>
      <c r="V15" s="247"/>
      <c r="W15" s="247"/>
      <c r="X15" s="250"/>
      <c r="Y15" s="251"/>
      <c r="Z15" s="252"/>
      <c r="AA15" s="252"/>
      <c r="AB15" s="252"/>
      <c r="AC15" s="252"/>
      <c r="AD15" s="252"/>
      <c r="AE15" s="252"/>
      <c r="AF15" s="253"/>
      <c r="AG15" s="251">
        <f aca="true" t="shared" si="5" ref="AG15:AG23">ROUNDDOWN(Y15*0.1,0)</f>
        <v>0</v>
      </c>
      <c r="AH15" s="254"/>
      <c r="AI15" s="254"/>
      <c r="AJ15" s="254"/>
      <c r="AK15" s="254"/>
      <c r="AL15" s="255"/>
      <c r="AM15" s="41">
        <f t="shared" si="0"/>
      </c>
      <c r="AN15" s="42">
        <f t="shared" si="1"/>
      </c>
      <c r="AO15" s="43">
        <f t="shared" si="2"/>
      </c>
      <c r="AP15" s="42">
        <f t="shared" si="3"/>
      </c>
      <c r="AQ15" s="44">
        <f t="shared" si="4"/>
      </c>
      <c r="AR15" s="45">
        <f aca="true" t="shared" si="6" ref="AR15:AR25">IF(LEN(FIXED(Y15+AG15,0,TRUE))&gt;2,MID(FIXED(Y15+AG15,0,TRUE),LEN(FIXED(Y15+AG15,0,TRUE))-2,1),"")</f>
      </c>
      <c r="AS15" s="46">
        <f aca="true" t="shared" si="7" ref="AS15:AS25">IF(LEN(FIXED(Y15+AG15,0,TRUE))&gt;1,MID(FIXED(Y15+AG15,0,TRUE),LEN(FIXED(Y15+AG15,0,TRUE))-1,1),"")</f>
      </c>
      <c r="AT15" s="46">
        <f aca="true" t="shared" si="8" ref="AT15:AT24">IF(LEN(FIXED(Y15+AG15,0,TRUE))&gt;0,IF(Y15+AG15=0,"",MID(FIXED(Y15+AG15,0,TRUE),LEN(FIXED(Y15+AG15,0,TRUE))-0,1)),"")</f>
      </c>
      <c r="AU15" s="47"/>
      <c r="AV15" s="48"/>
      <c r="AW15" s="49"/>
      <c r="AX15" s="48"/>
      <c r="AY15" s="50"/>
      <c r="AZ15" s="51"/>
      <c r="BA15" s="48"/>
      <c r="BB15" s="52"/>
      <c r="BC15" s="49"/>
      <c r="BD15" s="48"/>
      <c r="BE15" s="50"/>
      <c r="BF15" s="51"/>
      <c r="BG15" s="48"/>
      <c r="BH15" s="52"/>
      <c r="BI15" s="53"/>
      <c r="BJ15" s="48"/>
      <c r="BK15" s="49"/>
      <c r="BL15" s="48"/>
      <c r="BM15" s="50"/>
      <c r="BN15" s="51"/>
      <c r="BO15" s="48"/>
      <c r="BP15" s="52"/>
      <c r="BQ15" s="20"/>
      <c r="BR15" s="21"/>
      <c r="BS15" s="25"/>
      <c r="BT15" s="21"/>
      <c r="BU15" s="21"/>
      <c r="BV15" s="21"/>
      <c r="BW15" s="25"/>
      <c r="BX15" s="23"/>
      <c r="BY15" s="23"/>
      <c r="BZ15" s="24"/>
      <c r="CA15" s="12"/>
    </row>
    <row r="16" spans="1:79" ht="22.5" customHeight="1">
      <c r="A16" s="242"/>
      <c r="B16" s="243"/>
      <c r="C16" s="244"/>
      <c r="D16" s="244"/>
      <c r="E16" s="245"/>
      <c r="F16" s="246"/>
      <c r="G16" s="247"/>
      <c r="H16" s="247"/>
      <c r="I16" s="247"/>
      <c r="J16" s="247"/>
      <c r="K16" s="247"/>
      <c r="L16" s="247"/>
      <c r="M16" s="247"/>
      <c r="N16" s="247"/>
      <c r="O16" s="247"/>
      <c r="P16" s="248"/>
      <c r="Q16" s="246"/>
      <c r="R16" s="249"/>
      <c r="S16" s="249"/>
      <c r="T16" s="247"/>
      <c r="U16" s="247"/>
      <c r="V16" s="247"/>
      <c r="W16" s="247"/>
      <c r="X16" s="250"/>
      <c r="Y16" s="251"/>
      <c r="Z16" s="252"/>
      <c r="AA16" s="252"/>
      <c r="AB16" s="252"/>
      <c r="AC16" s="252"/>
      <c r="AD16" s="252"/>
      <c r="AE16" s="252"/>
      <c r="AF16" s="253"/>
      <c r="AG16" s="251">
        <f t="shared" si="5"/>
        <v>0</v>
      </c>
      <c r="AH16" s="254"/>
      <c r="AI16" s="254"/>
      <c r="AJ16" s="254"/>
      <c r="AK16" s="254"/>
      <c r="AL16" s="255"/>
      <c r="AM16" s="41">
        <f t="shared" si="0"/>
      </c>
      <c r="AN16" s="42">
        <f t="shared" si="1"/>
      </c>
      <c r="AO16" s="43">
        <f t="shared" si="2"/>
      </c>
      <c r="AP16" s="42">
        <f t="shared" si="3"/>
      </c>
      <c r="AQ16" s="44">
        <f t="shared" si="4"/>
      </c>
      <c r="AR16" s="45">
        <f t="shared" si="6"/>
      </c>
      <c r="AS16" s="46">
        <f t="shared" si="7"/>
      </c>
      <c r="AT16" s="46">
        <f t="shared" si="8"/>
      </c>
      <c r="AU16" s="47"/>
      <c r="AV16" s="48"/>
      <c r="AW16" s="49"/>
      <c r="AX16" s="48"/>
      <c r="AY16" s="50"/>
      <c r="AZ16" s="51"/>
      <c r="BA16" s="48"/>
      <c r="BB16" s="52"/>
      <c r="BC16" s="49"/>
      <c r="BD16" s="48"/>
      <c r="BE16" s="50"/>
      <c r="BF16" s="51"/>
      <c r="BG16" s="48"/>
      <c r="BH16" s="52"/>
      <c r="BI16" s="53"/>
      <c r="BJ16" s="48"/>
      <c r="BK16" s="49"/>
      <c r="BL16" s="48"/>
      <c r="BM16" s="50"/>
      <c r="BN16" s="51"/>
      <c r="BO16" s="48"/>
      <c r="BP16" s="52"/>
      <c r="BQ16" s="20"/>
      <c r="BR16" s="21"/>
      <c r="BS16" s="25"/>
      <c r="BT16" s="21"/>
      <c r="BU16" s="21"/>
      <c r="BV16" s="21"/>
      <c r="BW16" s="25"/>
      <c r="BX16" s="23"/>
      <c r="BY16" s="23"/>
      <c r="BZ16" s="24"/>
      <c r="CA16" s="12"/>
    </row>
    <row r="17" spans="1:79" ht="22.5" customHeight="1">
      <c r="A17" s="242"/>
      <c r="B17" s="243"/>
      <c r="C17" s="244"/>
      <c r="D17" s="244"/>
      <c r="E17" s="245"/>
      <c r="F17" s="246"/>
      <c r="G17" s="247"/>
      <c r="H17" s="247"/>
      <c r="I17" s="247"/>
      <c r="J17" s="247"/>
      <c r="K17" s="247"/>
      <c r="L17" s="247"/>
      <c r="M17" s="247"/>
      <c r="N17" s="247"/>
      <c r="O17" s="247"/>
      <c r="P17" s="248"/>
      <c r="Q17" s="246"/>
      <c r="R17" s="249"/>
      <c r="S17" s="249"/>
      <c r="T17" s="247"/>
      <c r="U17" s="247"/>
      <c r="V17" s="247"/>
      <c r="W17" s="247"/>
      <c r="X17" s="250"/>
      <c r="Y17" s="251"/>
      <c r="Z17" s="252"/>
      <c r="AA17" s="252"/>
      <c r="AB17" s="252"/>
      <c r="AC17" s="252"/>
      <c r="AD17" s="252"/>
      <c r="AE17" s="252"/>
      <c r="AF17" s="253"/>
      <c r="AG17" s="251">
        <f t="shared" si="5"/>
        <v>0</v>
      </c>
      <c r="AH17" s="254"/>
      <c r="AI17" s="254"/>
      <c r="AJ17" s="254"/>
      <c r="AK17" s="254"/>
      <c r="AL17" s="255"/>
      <c r="AM17" s="41">
        <f t="shared" si="0"/>
      </c>
      <c r="AN17" s="42">
        <f t="shared" si="1"/>
      </c>
      <c r="AO17" s="43">
        <f t="shared" si="2"/>
      </c>
      <c r="AP17" s="42">
        <f t="shared" si="3"/>
      </c>
      <c r="AQ17" s="44">
        <f t="shared" si="4"/>
      </c>
      <c r="AR17" s="45">
        <f t="shared" si="6"/>
      </c>
      <c r="AS17" s="46">
        <f t="shared" si="7"/>
      </c>
      <c r="AT17" s="46">
        <f t="shared" si="8"/>
      </c>
      <c r="AU17" s="47"/>
      <c r="AV17" s="48"/>
      <c r="AW17" s="49"/>
      <c r="AX17" s="48"/>
      <c r="AY17" s="50"/>
      <c r="AZ17" s="51"/>
      <c r="BA17" s="48"/>
      <c r="BB17" s="52"/>
      <c r="BC17" s="49"/>
      <c r="BD17" s="48"/>
      <c r="BE17" s="50"/>
      <c r="BF17" s="51"/>
      <c r="BG17" s="48"/>
      <c r="BH17" s="52"/>
      <c r="BI17" s="53"/>
      <c r="BJ17" s="48"/>
      <c r="BK17" s="49"/>
      <c r="BL17" s="48"/>
      <c r="BM17" s="50"/>
      <c r="BN17" s="51"/>
      <c r="BO17" s="48"/>
      <c r="BP17" s="52"/>
      <c r="BQ17" s="20"/>
      <c r="BR17" s="21"/>
      <c r="BS17" s="25"/>
      <c r="BT17" s="21"/>
      <c r="BU17" s="21"/>
      <c r="BV17" s="21"/>
      <c r="BW17" s="25"/>
      <c r="BX17" s="23"/>
      <c r="BY17" s="23"/>
      <c r="BZ17" s="24"/>
      <c r="CA17" s="12"/>
    </row>
    <row r="18" spans="1:79" ht="22.5" customHeight="1">
      <c r="A18" s="242"/>
      <c r="B18" s="243"/>
      <c r="C18" s="244"/>
      <c r="D18" s="244"/>
      <c r="E18" s="245"/>
      <c r="F18" s="246"/>
      <c r="G18" s="247"/>
      <c r="H18" s="247"/>
      <c r="I18" s="247"/>
      <c r="J18" s="247"/>
      <c r="K18" s="247"/>
      <c r="L18" s="247"/>
      <c r="M18" s="247"/>
      <c r="N18" s="247"/>
      <c r="O18" s="247"/>
      <c r="P18" s="248"/>
      <c r="Q18" s="246"/>
      <c r="R18" s="249"/>
      <c r="S18" s="249"/>
      <c r="T18" s="247"/>
      <c r="U18" s="247"/>
      <c r="V18" s="247"/>
      <c r="W18" s="247"/>
      <c r="X18" s="250"/>
      <c r="Y18" s="251"/>
      <c r="Z18" s="252"/>
      <c r="AA18" s="252"/>
      <c r="AB18" s="252"/>
      <c r="AC18" s="252"/>
      <c r="AD18" s="252"/>
      <c r="AE18" s="252"/>
      <c r="AF18" s="253"/>
      <c r="AG18" s="251">
        <f t="shared" si="5"/>
        <v>0</v>
      </c>
      <c r="AH18" s="254"/>
      <c r="AI18" s="254"/>
      <c r="AJ18" s="254"/>
      <c r="AK18" s="254"/>
      <c r="AL18" s="255"/>
      <c r="AM18" s="41">
        <f t="shared" si="0"/>
      </c>
      <c r="AN18" s="42">
        <f t="shared" si="1"/>
      </c>
      <c r="AO18" s="43">
        <f t="shared" si="2"/>
      </c>
      <c r="AP18" s="42">
        <f t="shared" si="3"/>
      </c>
      <c r="AQ18" s="44">
        <f t="shared" si="4"/>
      </c>
      <c r="AR18" s="45">
        <f t="shared" si="6"/>
      </c>
      <c r="AS18" s="46">
        <f t="shared" si="7"/>
      </c>
      <c r="AT18" s="46">
        <f t="shared" si="8"/>
      </c>
      <c r="AU18" s="47"/>
      <c r="AV18" s="48"/>
      <c r="AW18" s="49"/>
      <c r="AX18" s="48"/>
      <c r="AY18" s="50"/>
      <c r="AZ18" s="51"/>
      <c r="BA18" s="48"/>
      <c r="BB18" s="52"/>
      <c r="BC18" s="49"/>
      <c r="BD18" s="48"/>
      <c r="BE18" s="50"/>
      <c r="BF18" s="51"/>
      <c r="BG18" s="48"/>
      <c r="BH18" s="52"/>
      <c r="BI18" s="53"/>
      <c r="BJ18" s="48"/>
      <c r="BK18" s="49"/>
      <c r="BL18" s="48"/>
      <c r="BM18" s="50"/>
      <c r="BN18" s="51"/>
      <c r="BO18" s="48"/>
      <c r="BP18" s="52"/>
      <c r="BQ18" s="20"/>
      <c r="BR18" s="21"/>
      <c r="BS18" s="25"/>
      <c r="BT18" s="21"/>
      <c r="BU18" s="21"/>
      <c r="BV18" s="21"/>
      <c r="BW18" s="25"/>
      <c r="BX18" s="23"/>
      <c r="BY18" s="23"/>
      <c r="BZ18" s="24"/>
      <c r="CA18" s="12"/>
    </row>
    <row r="19" spans="1:79" ht="22.5" customHeight="1">
      <c r="A19" s="242"/>
      <c r="B19" s="243"/>
      <c r="C19" s="244"/>
      <c r="D19" s="244"/>
      <c r="E19" s="245"/>
      <c r="F19" s="246"/>
      <c r="G19" s="247"/>
      <c r="H19" s="247"/>
      <c r="I19" s="247"/>
      <c r="J19" s="247"/>
      <c r="K19" s="247"/>
      <c r="L19" s="247"/>
      <c r="M19" s="247"/>
      <c r="N19" s="247"/>
      <c r="O19" s="247"/>
      <c r="P19" s="248"/>
      <c r="Q19" s="246"/>
      <c r="R19" s="249"/>
      <c r="S19" s="249"/>
      <c r="T19" s="247"/>
      <c r="U19" s="247"/>
      <c r="V19" s="247"/>
      <c r="W19" s="247"/>
      <c r="X19" s="250"/>
      <c r="Y19" s="251"/>
      <c r="Z19" s="252"/>
      <c r="AA19" s="252"/>
      <c r="AB19" s="252"/>
      <c r="AC19" s="252"/>
      <c r="AD19" s="252"/>
      <c r="AE19" s="252"/>
      <c r="AF19" s="253"/>
      <c r="AG19" s="251">
        <f t="shared" si="5"/>
        <v>0</v>
      </c>
      <c r="AH19" s="254"/>
      <c r="AI19" s="254"/>
      <c r="AJ19" s="254"/>
      <c r="AK19" s="254"/>
      <c r="AL19" s="255"/>
      <c r="AM19" s="41">
        <f t="shared" si="0"/>
      </c>
      <c r="AN19" s="42">
        <f t="shared" si="1"/>
      </c>
      <c r="AO19" s="43">
        <f t="shared" si="2"/>
      </c>
      <c r="AP19" s="42">
        <f t="shared" si="3"/>
      </c>
      <c r="AQ19" s="44">
        <f t="shared" si="4"/>
      </c>
      <c r="AR19" s="45">
        <f t="shared" si="6"/>
      </c>
      <c r="AS19" s="46">
        <f t="shared" si="7"/>
      </c>
      <c r="AT19" s="46">
        <f t="shared" si="8"/>
      </c>
      <c r="AU19" s="47"/>
      <c r="AV19" s="48"/>
      <c r="AW19" s="49"/>
      <c r="AX19" s="48"/>
      <c r="AY19" s="50"/>
      <c r="AZ19" s="51"/>
      <c r="BA19" s="48"/>
      <c r="BB19" s="52"/>
      <c r="BC19" s="49"/>
      <c r="BD19" s="48"/>
      <c r="BE19" s="50"/>
      <c r="BF19" s="51"/>
      <c r="BG19" s="48"/>
      <c r="BH19" s="52"/>
      <c r="BI19" s="53"/>
      <c r="BJ19" s="48"/>
      <c r="BK19" s="49"/>
      <c r="BL19" s="48"/>
      <c r="BM19" s="50"/>
      <c r="BN19" s="51"/>
      <c r="BO19" s="48"/>
      <c r="BP19" s="52"/>
      <c r="BQ19" s="20"/>
      <c r="BR19" s="21"/>
      <c r="BS19" s="25"/>
      <c r="BT19" s="21"/>
      <c r="BU19" s="21"/>
      <c r="BV19" s="21"/>
      <c r="BW19" s="25"/>
      <c r="BX19" s="23"/>
      <c r="BY19" s="23"/>
      <c r="BZ19" s="24"/>
      <c r="CA19" s="12"/>
    </row>
    <row r="20" spans="1:79" ht="22.5" customHeight="1">
      <c r="A20" s="242"/>
      <c r="B20" s="243"/>
      <c r="C20" s="244"/>
      <c r="D20" s="244"/>
      <c r="E20" s="245"/>
      <c r="F20" s="246"/>
      <c r="G20" s="247"/>
      <c r="H20" s="247"/>
      <c r="I20" s="247"/>
      <c r="J20" s="247"/>
      <c r="K20" s="247"/>
      <c r="L20" s="247"/>
      <c r="M20" s="247"/>
      <c r="N20" s="247"/>
      <c r="O20" s="247"/>
      <c r="P20" s="248"/>
      <c r="Q20" s="246"/>
      <c r="R20" s="249"/>
      <c r="S20" s="249"/>
      <c r="T20" s="247"/>
      <c r="U20" s="247"/>
      <c r="V20" s="247"/>
      <c r="W20" s="247"/>
      <c r="X20" s="250"/>
      <c r="Y20" s="251"/>
      <c r="Z20" s="252"/>
      <c r="AA20" s="252"/>
      <c r="AB20" s="252"/>
      <c r="AC20" s="252"/>
      <c r="AD20" s="252"/>
      <c r="AE20" s="252"/>
      <c r="AF20" s="253"/>
      <c r="AG20" s="251">
        <f t="shared" si="5"/>
        <v>0</v>
      </c>
      <c r="AH20" s="254"/>
      <c r="AI20" s="254"/>
      <c r="AJ20" s="254"/>
      <c r="AK20" s="254"/>
      <c r="AL20" s="255"/>
      <c r="AM20" s="41">
        <f t="shared" si="0"/>
      </c>
      <c r="AN20" s="42">
        <f t="shared" si="1"/>
      </c>
      <c r="AO20" s="43">
        <f t="shared" si="2"/>
      </c>
      <c r="AP20" s="42">
        <f t="shared" si="3"/>
      </c>
      <c r="AQ20" s="44">
        <f t="shared" si="4"/>
      </c>
      <c r="AR20" s="45">
        <f t="shared" si="6"/>
      </c>
      <c r="AS20" s="46">
        <f t="shared" si="7"/>
      </c>
      <c r="AT20" s="46">
        <f t="shared" si="8"/>
      </c>
      <c r="AU20" s="47"/>
      <c r="AV20" s="48"/>
      <c r="AW20" s="49"/>
      <c r="AX20" s="48"/>
      <c r="AY20" s="50"/>
      <c r="AZ20" s="51"/>
      <c r="BA20" s="48"/>
      <c r="BB20" s="52"/>
      <c r="BC20" s="49"/>
      <c r="BD20" s="48"/>
      <c r="BE20" s="50"/>
      <c r="BF20" s="51"/>
      <c r="BG20" s="48"/>
      <c r="BH20" s="52"/>
      <c r="BI20" s="53"/>
      <c r="BJ20" s="48"/>
      <c r="BK20" s="49"/>
      <c r="BL20" s="48"/>
      <c r="BM20" s="50"/>
      <c r="BN20" s="51"/>
      <c r="BO20" s="48"/>
      <c r="BP20" s="52"/>
      <c r="BQ20" s="20"/>
      <c r="BR20" s="21"/>
      <c r="BS20" s="25"/>
      <c r="BT20" s="21"/>
      <c r="BU20" s="21"/>
      <c r="BV20" s="21"/>
      <c r="BW20" s="25"/>
      <c r="BX20" s="23"/>
      <c r="BY20" s="23"/>
      <c r="BZ20" s="24"/>
      <c r="CA20" s="12"/>
    </row>
    <row r="21" spans="1:79" ht="22.5" customHeight="1">
      <c r="A21" s="242"/>
      <c r="B21" s="243"/>
      <c r="C21" s="244"/>
      <c r="D21" s="244"/>
      <c r="E21" s="245"/>
      <c r="F21" s="246"/>
      <c r="G21" s="247"/>
      <c r="H21" s="247"/>
      <c r="I21" s="247"/>
      <c r="J21" s="247"/>
      <c r="K21" s="247"/>
      <c r="L21" s="247"/>
      <c r="M21" s="247"/>
      <c r="N21" s="247"/>
      <c r="O21" s="247"/>
      <c r="P21" s="248"/>
      <c r="Q21" s="246"/>
      <c r="R21" s="249"/>
      <c r="S21" s="249"/>
      <c r="T21" s="247"/>
      <c r="U21" s="247"/>
      <c r="V21" s="247"/>
      <c r="W21" s="247"/>
      <c r="X21" s="250"/>
      <c r="Y21" s="251"/>
      <c r="Z21" s="252"/>
      <c r="AA21" s="252"/>
      <c r="AB21" s="252"/>
      <c r="AC21" s="252"/>
      <c r="AD21" s="252"/>
      <c r="AE21" s="252"/>
      <c r="AF21" s="253"/>
      <c r="AG21" s="251">
        <f t="shared" si="5"/>
        <v>0</v>
      </c>
      <c r="AH21" s="254"/>
      <c r="AI21" s="254"/>
      <c r="AJ21" s="254"/>
      <c r="AK21" s="254"/>
      <c r="AL21" s="255"/>
      <c r="AM21" s="41">
        <f t="shared" si="0"/>
      </c>
      <c r="AN21" s="42">
        <f t="shared" si="1"/>
      </c>
      <c r="AO21" s="43">
        <f t="shared" si="2"/>
      </c>
      <c r="AP21" s="42">
        <f t="shared" si="3"/>
      </c>
      <c r="AQ21" s="44">
        <f t="shared" si="4"/>
      </c>
      <c r="AR21" s="45">
        <f t="shared" si="6"/>
      </c>
      <c r="AS21" s="46">
        <f t="shared" si="7"/>
      </c>
      <c r="AT21" s="46">
        <f t="shared" si="8"/>
      </c>
      <c r="AU21" s="47"/>
      <c r="AV21" s="48"/>
      <c r="AW21" s="49"/>
      <c r="AX21" s="48"/>
      <c r="AY21" s="50"/>
      <c r="AZ21" s="51"/>
      <c r="BA21" s="48"/>
      <c r="BB21" s="52"/>
      <c r="BC21" s="49"/>
      <c r="BD21" s="48"/>
      <c r="BE21" s="50"/>
      <c r="BF21" s="51"/>
      <c r="BG21" s="48"/>
      <c r="BH21" s="52"/>
      <c r="BI21" s="53"/>
      <c r="BJ21" s="48"/>
      <c r="BK21" s="49"/>
      <c r="BL21" s="48"/>
      <c r="BM21" s="50"/>
      <c r="BN21" s="51"/>
      <c r="BO21" s="48"/>
      <c r="BP21" s="52"/>
      <c r="BQ21" s="20"/>
      <c r="BR21" s="21"/>
      <c r="BS21" s="25"/>
      <c r="BT21" s="21"/>
      <c r="BU21" s="21"/>
      <c r="BV21" s="21"/>
      <c r="BW21" s="25"/>
      <c r="BX21" s="23"/>
      <c r="BY21" s="23"/>
      <c r="BZ21" s="24"/>
      <c r="CA21" s="12"/>
    </row>
    <row r="22" spans="1:79" ht="22.5" customHeight="1">
      <c r="A22" s="242"/>
      <c r="B22" s="243"/>
      <c r="C22" s="244"/>
      <c r="D22" s="244"/>
      <c r="E22" s="245"/>
      <c r="F22" s="246"/>
      <c r="G22" s="247"/>
      <c r="H22" s="247"/>
      <c r="I22" s="247"/>
      <c r="J22" s="247"/>
      <c r="K22" s="247"/>
      <c r="L22" s="247"/>
      <c r="M22" s="247"/>
      <c r="N22" s="247"/>
      <c r="O22" s="247"/>
      <c r="P22" s="248"/>
      <c r="Q22" s="246"/>
      <c r="R22" s="249"/>
      <c r="S22" s="249"/>
      <c r="T22" s="247"/>
      <c r="U22" s="247"/>
      <c r="V22" s="247"/>
      <c r="W22" s="247"/>
      <c r="X22" s="250"/>
      <c r="Y22" s="251"/>
      <c r="Z22" s="252"/>
      <c r="AA22" s="252"/>
      <c r="AB22" s="252"/>
      <c r="AC22" s="252"/>
      <c r="AD22" s="252"/>
      <c r="AE22" s="252"/>
      <c r="AF22" s="253"/>
      <c r="AG22" s="251">
        <f>ROUNDDOWN(Y22*0.1,0)</f>
        <v>0</v>
      </c>
      <c r="AH22" s="254"/>
      <c r="AI22" s="254"/>
      <c r="AJ22" s="254"/>
      <c r="AK22" s="254"/>
      <c r="AL22" s="255"/>
      <c r="AM22" s="41">
        <f t="shared" si="0"/>
      </c>
      <c r="AN22" s="42">
        <f t="shared" si="1"/>
      </c>
      <c r="AO22" s="43">
        <f t="shared" si="2"/>
      </c>
      <c r="AP22" s="42">
        <f t="shared" si="3"/>
      </c>
      <c r="AQ22" s="44">
        <f t="shared" si="4"/>
      </c>
      <c r="AR22" s="45">
        <f t="shared" si="6"/>
      </c>
      <c r="AS22" s="46">
        <f t="shared" si="7"/>
      </c>
      <c r="AT22" s="46">
        <f t="shared" si="8"/>
      </c>
      <c r="AU22" s="47"/>
      <c r="AV22" s="48"/>
      <c r="AW22" s="49"/>
      <c r="AX22" s="48"/>
      <c r="AY22" s="50"/>
      <c r="AZ22" s="51"/>
      <c r="BA22" s="48"/>
      <c r="BB22" s="52"/>
      <c r="BC22" s="49"/>
      <c r="BD22" s="48"/>
      <c r="BE22" s="50"/>
      <c r="BF22" s="51"/>
      <c r="BG22" s="48"/>
      <c r="BH22" s="52"/>
      <c r="BI22" s="53"/>
      <c r="BJ22" s="48"/>
      <c r="BK22" s="49"/>
      <c r="BL22" s="48"/>
      <c r="BM22" s="50"/>
      <c r="BN22" s="51"/>
      <c r="BO22" s="48"/>
      <c r="BP22" s="52"/>
      <c r="BQ22" s="20"/>
      <c r="BR22" s="21"/>
      <c r="BS22" s="25"/>
      <c r="BT22" s="21"/>
      <c r="BU22" s="21"/>
      <c r="BV22" s="21"/>
      <c r="BW22" s="25"/>
      <c r="BX22" s="23"/>
      <c r="BY22" s="23"/>
      <c r="BZ22" s="24"/>
      <c r="CA22" s="12"/>
    </row>
    <row r="23" spans="1:79" ht="22.5" customHeight="1">
      <c r="A23" s="242"/>
      <c r="B23" s="243"/>
      <c r="C23" s="244"/>
      <c r="D23" s="244"/>
      <c r="E23" s="245"/>
      <c r="F23" s="246"/>
      <c r="G23" s="247"/>
      <c r="H23" s="247"/>
      <c r="I23" s="247"/>
      <c r="J23" s="247"/>
      <c r="K23" s="247"/>
      <c r="L23" s="247"/>
      <c r="M23" s="247"/>
      <c r="N23" s="247"/>
      <c r="O23" s="247"/>
      <c r="P23" s="248"/>
      <c r="Q23" s="246"/>
      <c r="R23" s="249"/>
      <c r="S23" s="249"/>
      <c r="T23" s="247"/>
      <c r="U23" s="247"/>
      <c r="V23" s="247"/>
      <c r="W23" s="247"/>
      <c r="X23" s="250"/>
      <c r="Y23" s="251"/>
      <c r="Z23" s="252"/>
      <c r="AA23" s="252"/>
      <c r="AB23" s="252"/>
      <c r="AC23" s="252"/>
      <c r="AD23" s="252"/>
      <c r="AE23" s="252"/>
      <c r="AF23" s="253"/>
      <c r="AG23" s="251">
        <f t="shared" si="5"/>
        <v>0</v>
      </c>
      <c r="AH23" s="254"/>
      <c r="AI23" s="254"/>
      <c r="AJ23" s="254"/>
      <c r="AK23" s="254"/>
      <c r="AL23" s="255"/>
      <c r="AM23" s="41">
        <f t="shared" si="0"/>
      </c>
      <c r="AN23" s="42">
        <f t="shared" si="1"/>
      </c>
      <c r="AO23" s="43">
        <f t="shared" si="2"/>
      </c>
      <c r="AP23" s="42">
        <f t="shared" si="3"/>
      </c>
      <c r="AQ23" s="44">
        <f t="shared" si="4"/>
      </c>
      <c r="AR23" s="45">
        <f t="shared" si="6"/>
      </c>
      <c r="AS23" s="46">
        <f t="shared" si="7"/>
      </c>
      <c r="AT23" s="46">
        <f t="shared" si="8"/>
      </c>
      <c r="AU23" s="47"/>
      <c r="AV23" s="48"/>
      <c r="AW23" s="49"/>
      <c r="AX23" s="48"/>
      <c r="AY23" s="50"/>
      <c r="AZ23" s="51"/>
      <c r="BA23" s="48"/>
      <c r="BB23" s="52"/>
      <c r="BC23" s="49"/>
      <c r="BD23" s="48"/>
      <c r="BE23" s="50"/>
      <c r="BF23" s="51"/>
      <c r="BG23" s="48"/>
      <c r="BH23" s="52"/>
      <c r="BI23" s="53"/>
      <c r="BJ23" s="48"/>
      <c r="BK23" s="49"/>
      <c r="BL23" s="48"/>
      <c r="BM23" s="50"/>
      <c r="BN23" s="51"/>
      <c r="BO23" s="48"/>
      <c r="BP23" s="52"/>
      <c r="BQ23" s="20"/>
      <c r="BR23" s="21"/>
      <c r="BS23" s="25"/>
      <c r="BT23" s="21"/>
      <c r="BU23" s="21"/>
      <c r="BV23" s="21"/>
      <c r="BW23" s="25"/>
      <c r="BX23" s="23"/>
      <c r="BY23" s="23"/>
      <c r="BZ23" s="24"/>
      <c r="CA23" s="12"/>
    </row>
    <row r="24" spans="1:79" ht="22.5" customHeight="1">
      <c r="A24" s="242"/>
      <c r="B24" s="243"/>
      <c r="C24" s="244"/>
      <c r="D24" s="244"/>
      <c r="E24" s="245"/>
      <c r="F24" s="246"/>
      <c r="G24" s="247"/>
      <c r="H24" s="247"/>
      <c r="I24" s="247"/>
      <c r="J24" s="247"/>
      <c r="K24" s="247"/>
      <c r="L24" s="247"/>
      <c r="M24" s="247"/>
      <c r="N24" s="247"/>
      <c r="O24" s="247"/>
      <c r="P24" s="248"/>
      <c r="Q24" s="246"/>
      <c r="R24" s="249"/>
      <c r="S24" s="249"/>
      <c r="T24" s="247"/>
      <c r="U24" s="247"/>
      <c r="V24" s="247"/>
      <c r="W24" s="247"/>
      <c r="X24" s="250"/>
      <c r="Y24" s="251"/>
      <c r="Z24" s="252"/>
      <c r="AA24" s="252"/>
      <c r="AB24" s="252"/>
      <c r="AC24" s="252"/>
      <c r="AD24" s="252"/>
      <c r="AE24" s="252"/>
      <c r="AF24" s="253"/>
      <c r="AG24" s="251">
        <f>ROUNDDOWN(Y24*0.1,0)</f>
        <v>0</v>
      </c>
      <c r="AH24" s="254"/>
      <c r="AI24" s="254"/>
      <c r="AJ24" s="254"/>
      <c r="AK24" s="254"/>
      <c r="AL24" s="255"/>
      <c r="AM24" s="41">
        <f t="shared" si="0"/>
      </c>
      <c r="AN24" s="42">
        <f t="shared" si="1"/>
      </c>
      <c r="AO24" s="43">
        <f t="shared" si="2"/>
      </c>
      <c r="AP24" s="42">
        <f t="shared" si="3"/>
      </c>
      <c r="AQ24" s="44">
        <f t="shared" si="4"/>
      </c>
      <c r="AR24" s="45">
        <f t="shared" si="6"/>
      </c>
      <c r="AS24" s="46">
        <f t="shared" si="7"/>
      </c>
      <c r="AT24" s="46">
        <f t="shared" si="8"/>
      </c>
      <c r="AU24" s="47"/>
      <c r="AV24" s="48"/>
      <c r="AW24" s="49"/>
      <c r="AX24" s="48"/>
      <c r="AY24" s="50"/>
      <c r="AZ24" s="51"/>
      <c r="BA24" s="48"/>
      <c r="BB24" s="52"/>
      <c r="BC24" s="49"/>
      <c r="BD24" s="48"/>
      <c r="BE24" s="50"/>
      <c r="BF24" s="51"/>
      <c r="BG24" s="48"/>
      <c r="BH24" s="52"/>
      <c r="BI24" s="53"/>
      <c r="BJ24" s="48"/>
      <c r="BK24" s="49"/>
      <c r="BL24" s="48"/>
      <c r="BM24" s="50"/>
      <c r="BN24" s="51"/>
      <c r="BO24" s="48"/>
      <c r="BP24" s="52"/>
      <c r="BQ24" s="20"/>
      <c r="BR24" s="21"/>
      <c r="BS24" s="25"/>
      <c r="BT24" s="21"/>
      <c r="BU24" s="21"/>
      <c r="BV24" s="21"/>
      <c r="BW24" s="25"/>
      <c r="BX24" s="23"/>
      <c r="BY24" s="23"/>
      <c r="BZ24" s="24"/>
      <c r="CA24" s="12"/>
    </row>
    <row r="25" spans="1:79" ht="22.5" customHeight="1" thickBot="1">
      <c r="A25" s="256"/>
      <c r="B25" s="257"/>
      <c r="C25" s="258"/>
      <c r="D25" s="258"/>
      <c r="E25" s="259"/>
      <c r="F25" s="260" t="s">
        <v>33</v>
      </c>
      <c r="G25" s="261"/>
      <c r="H25" s="261"/>
      <c r="I25" s="261"/>
      <c r="J25" s="261"/>
      <c r="K25" s="261"/>
      <c r="L25" s="261"/>
      <c r="M25" s="261"/>
      <c r="N25" s="261"/>
      <c r="O25" s="261"/>
      <c r="P25" s="262"/>
      <c r="Q25" s="263"/>
      <c r="R25" s="264"/>
      <c r="S25" s="264"/>
      <c r="T25" s="265"/>
      <c r="U25" s="265"/>
      <c r="V25" s="265"/>
      <c r="W25" s="265"/>
      <c r="X25" s="266"/>
      <c r="Y25" s="267">
        <f>SUM(Y14:AF24)</f>
        <v>0</v>
      </c>
      <c r="Z25" s="268"/>
      <c r="AA25" s="268"/>
      <c r="AB25" s="268"/>
      <c r="AC25" s="268"/>
      <c r="AD25" s="268"/>
      <c r="AE25" s="268"/>
      <c r="AF25" s="269"/>
      <c r="AG25" s="267">
        <f>ROUNDDOWN(Y25*0.1,0)</f>
        <v>0</v>
      </c>
      <c r="AH25" s="270"/>
      <c r="AI25" s="270"/>
      <c r="AJ25" s="270"/>
      <c r="AK25" s="270"/>
      <c r="AL25" s="271"/>
      <c r="AM25" s="54">
        <f t="shared" si="0"/>
      </c>
      <c r="AN25" s="55">
        <f t="shared" si="1"/>
      </c>
      <c r="AO25" s="56">
        <f t="shared" si="2"/>
      </c>
      <c r="AP25" s="55">
        <f t="shared" si="3"/>
      </c>
      <c r="AQ25" s="57">
        <f>IF(LEN(FIXED(Y25+AG25,0,TRUE))&gt;3,MID(FIXED(Y25+AG25,0,TRUE),LEN(FIXED(Y25+AG25,0,TRUE))-3,1),"")</f>
      </c>
      <c r="AR25" s="58">
        <f t="shared" si="6"/>
      </c>
      <c r="AS25" s="59">
        <f t="shared" si="7"/>
      </c>
      <c r="AT25" s="60">
        <f>IF(LEN(FIXED(Y25+AG25,0,TRUE))&gt;0,IF(Y25+AG25=0,"",MID(FIXED(Y25+AG25,0,TRUE),LEN(FIXED(Y25+AG25,0,TRUE))-0,1)),"")</f>
      </c>
      <c r="AU25" s="61"/>
      <c r="AV25" s="62"/>
      <c r="AW25" s="63"/>
      <c r="AX25" s="62"/>
      <c r="AY25" s="64"/>
      <c r="AZ25" s="65"/>
      <c r="BA25" s="62"/>
      <c r="BB25" s="66"/>
      <c r="BC25" s="63"/>
      <c r="BD25" s="62"/>
      <c r="BE25" s="64"/>
      <c r="BF25" s="65"/>
      <c r="BG25" s="62"/>
      <c r="BH25" s="66"/>
      <c r="BI25" s="67"/>
      <c r="BJ25" s="62"/>
      <c r="BK25" s="63"/>
      <c r="BL25" s="62"/>
      <c r="BM25" s="64"/>
      <c r="BN25" s="65"/>
      <c r="BO25" s="62"/>
      <c r="BP25" s="66"/>
      <c r="BQ25" s="26"/>
      <c r="BR25" s="27"/>
      <c r="BS25" s="28"/>
      <c r="BT25" s="27"/>
      <c r="BU25" s="27"/>
      <c r="BV25" s="27"/>
      <c r="BW25" s="28"/>
      <c r="BX25" s="29"/>
      <c r="BY25" s="29"/>
      <c r="BZ25" s="30"/>
      <c r="CA25" s="12"/>
    </row>
    <row r="26" spans="47:78" ht="4.5" customHeight="1">
      <c r="AU26" s="31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3"/>
    </row>
    <row r="27" spans="1:78" s="6" customFormat="1" ht="11.25">
      <c r="A27" s="6" t="s">
        <v>25</v>
      </c>
      <c r="D27" s="38" t="s">
        <v>51</v>
      </c>
      <c r="AU27" s="278" t="s">
        <v>0</v>
      </c>
      <c r="AV27" s="279"/>
      <c r="AW27" s="274" t="s">
        <v>21</v>
      </c>
      <c r="AX27" s="284"/>
      <c r="AY27" s="28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5"/>
    </row>
    <row r="28" spans="4:78" s="6" customFormat="1" ht="11.25">
      <c r="D28" s="68" t="s">
        <v>49</v>
      </c>
      <c r="AU28" s="280"/>
      <c r="AV28" s="281"/>
      <c r="AW28" s="217"/>
      <c r="AX28" s="217"/>
      <c r="AY28" s="217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7"/>
    </row>
    <row r="29" spans="4:78" s="6" customFormat="1" ht="11.25">
      <c r="D29" s="38" t="s">
        <v>50</v>
      </c>
      <c r="AU29" s="280"/>
      <c r="AV29" s="281"/>
      <c r="AW29" s="274" t="s">
        <v>22</v>
      </c>
      <c r="AX29" s="284"/>
      <c r="AY29" s="28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5"/>
    </row>
    <row r="30" spans="4:78" s="6" customFormat="1" ht="11.25">
      <c r="D30" s="74" t="s">
        <v>48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AU30" s="282"/>
      <c r="AV30" s="283"/>
      <c r="AW30" s="217"/>
      <c r="AX30" s="217"/>
      <c r="AY30" s="217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7"/>
    </row>
    <row r="31" spans="4:78" s="6" customFormat="1" ht="11.25">
      <c r="D31" s="38" t="s">
        <v>52</v>
      </c>
      <c r="AA31" s="72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U31" s="285" t="s">
        <v>26</v>
      </c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287" t="s">
        <v>39</v>
      </c>
      <c r="BJ31" s="287"/>
      <c r="BK31" s="287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4" t="s">
        <v>37</v>
      </c>
      <c r="BZ31" s="275"/>
    </row>
    <row r="32" spans="4:78" s="6" customFormat="1" ht="12" thickBot="1">
      <c r="D32" s="69" t="s">
        <v>54</v>
      </c>
      <c r="AU32" s="28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88"/>
      <c r="BJ32" s="288"/>
      <c r="BK32" s="288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6"/>
      <c r="BZ32" s="277"/>
    </row>
    <row r="33" spans="4:71" ht="12">
      <c r="D33" s="75" t="s">
        <v>53</v>
      </c>
      <c r="BP33" s="6"/>
      <c r="BS33" s="2" t="s">
        <v>38</v>
      </c>
    </row>
    <row r="34" ht="12" customHeight="1">
      <c r="D34" s="70"/>
    </row>
    <row r="35" ht="12" customHeight="1"/>
    <row r="36" ht="12" customHeight="1"/>
    <row r="37" ht="12" customHeight="1"/>
  </sheetData>
  <sheetProtection password="CC29" sheet="1" selectLockedCells="1"/>
  <mergeCells count="129">
    <mergeCell ref="BL31:BX32"/>
    <mergeCell ref="BY31:BZ32"/>
    <mergeCell ref="AU27:AV30"/>
    <mergeCell ref="AW27:AY28"/>
    <mergeCell ref="AW29:AY30"/>
    <mergeCell ref="AU31:AZ32"/>
    <mergeCell ref="BA31:BH32"/>
    <mergeCell ref="BI31:BK32"/>
    <mergeCell ref="A24:E24"/>
    <mergeCell ref="F24:P24"/>
    <mergeCell ref="Q24:X24"/>
    <mergeCell ref="Y24:AF24"/>
    <mergeCell ref="AG24:AL24"/>
    <mergeCell ref="A25:E25"/>
    <mergeCell ref="F25:P25"/>
    <mergeCell ref="Q25:X25"/>
    <mergeCell ref="Y25:AF25"/>
    <mergeCell ref="AG25:AL25"/>
    <mergeCell ref="A22:E22"/>
    <mergeCell ref="F22:P22"/>
    <mergeCell ref="Q22:X22"/>
    <mergeCell ref="Y22:AF22"/>
    <mergeCell ref="AG22:AL22"/>
    <mergeCell ref="A23:E23"/>
    <mergeCell ref="F23:P23"/>
    <mergeCell ref="Q23:X23"/>
    <mergeCell ref="Y23:AF23"/>
    <mergeCell ref="AG23:AL23"/>
    <mergeCell ref="A20:E20"/>
    <mergeCell ref="F20:P20"/>
    <mergeCell ref="Q20:X20"/>
    <mergeCell ref="Y20:AF20"/>
    <mergeCell ref="AG20:AL20"/>
    <mergeCell ref="A21:E21"/>
    <mergeCell ref="F21:P21"/>
    <mergeCell ref="Q21:X21"/>
    <mergeCell ref="Y21:AF21"/>
    <mergeCell ref="AG21:AL21"/>
    <mergeCell ref="A18:E18"/>
    <mergeCell ref="F18:P18"/>
    <mergeCell ref="Q18:X18"/>
    <mergeCell ref="Y18:AF18"/>
    <mergeCell ref="AG18:AL18"/>
    <mergeCell ref="A19:E19"/>
    <mergeCell ref="F19:P19"/>
    <mergeCell ref="Q19:X19"/>
    <mergeCell ref="Y19:AF19"/>
    <mergeCell ref="AG19:AL19"/>
    <mergeCell ref="A16:E16"/>
    <mergeCell ref="F16:P16"/>
    <mergeCell ref="Q16:X16"/>
    <mergeCell ref="Y16:AF16"/>
    <mergeCell ref="AG16:AL16"/>
    <mergeCell ref="A17:E17"/>
    <mergeCell ref="F17:P17"/>
    <mergeCell ref="Q17:X17"/>
    <mergeCell ref="Y17:AF17"/>
    <mergeCell ref="AG17:AL17"/>
    <mergeCell ref="A14:E14"/>
    <mergeCell ref="F14:P14"/>
    <mergeCell ref="Q14:X14"/>
    <mergeCell ref="Y14:AF14"/>
    <mergeCell ref="AG14:AL14"/>
    <mergeCell ref="A15:E15"/>
    <mergeCell ref="F15:P15"/>
    <mergeCell ref="Q15:X15"/>
    <mergeCell ref="Y15:AF15"/>
    <mergeCell ref="AG15:AL15"/>
    <mergeCell ref="AU12:BB13"/>
    <mergeCell ref="BC12:BH13"/>
    <mergeCell ref="BI12:BP13"/>
    <mergeCell ref="BQ12:BW12"/>
    <mergeCell ref="BX12:BZ13"/>
    <mergeCell ref="BQ13:BS13"/>
    <mergeCell ref="BT13:BW13"/>
    <mergeCell ref="BO9:BZ9"/>
    <mergeCell ref="BK10:BL10"/>
    <mergeCell ref="BM10:BZ10"/>
    <mergeCell ref="AW9:AX10"/>
    <mergeCell ref="A12:E13"/>
    <mergeCell ref="F12:P13"/>
    <mergeCell ref="Q12:X13"/>
    <mergeCell ref="Y12:AF13"/>
    <mergeCell ref="AG12:AL13"/>
    <mergeCell ref="AM12:AT13"/>
    <mergeCell ref="T9:U10"/>
    <mergeCell ref="V9:W10"/>
    <mergeCell ref="X9:Y10"/>
    <mergeCell ref="Z9:AA10"/>
    <mergeCell ref="AN9:AO10"/>
    <mergeCell ref="AP9:AV10"/>
    <mergeCell ref="A9:J10"/>
    <mergeCell ref="N9:O10"/>
    <mergeCell ref="P9:Q10"/>
    <mergeCell ref="R9:S10"/>
    <mergeCell ref="K9:K10"/>
    <mergeCell ref="L9:M10"/>
    <mergeCell ref="BM4:BM5"/>
    <mergeCell ref="BN4:BZ5"/>
    <mergeCell ref="AN6:AS6"/>
    <mergeCell ref="AT6:BU6"/>
    <mergeCell ref="BV6:BZ8"/>
    <mergeCell ref="AN7:AS8"/>
    <mergeCell ref="AT7:BU8"/>
    <mergeCell ref="R4:T4"/>
    <mergeCell ref="U4:Z4"/>
    <mergeCell ref="AC4:AE4"/>
    <mergeCell ref="AH4:AJ4"/>
    <mergeCell ref="AN4:AS5"/>
    <mergeCell ref="AT4:AZ5"/>
    <mergeCell ref="BJ1:BN1"/>
    <mergeCell ref="BO1:BT1"/>
    <mergeCell ref="BU1:BZ1"/>
    <mergeCell ref="AU2:AY2"/>
    <mergeCell ref="AZ2:BD2"/>
    <mergeCell ref="BE2:BI2"/>
    <mergeCell ref="BJ2:BN2"/>
    <mergeCell ref="BO2:BT2"/>
    <mergeCell ref="BU2:BZ2"/>
    <mergeCell ref="AY9:BE10"/>
    <mergeCell ref="BF9:BG10"/>
    <mergeCell ref="AS1:AT2"/>
    <mergeCell ref="AU1:AY1"/>
    <mergeCell ref="AZ1:BD1"/>
    <mergeCell ref="BE1:BI1"/>
    <mergeCell ref="BA4:BG5"/>
    <mergeCell ref="BH4:BL5"/>
    <mergeCell ref="BH9:BJ10"/>
    <mergeCell ref="BK9:BN9"/>
  </mergeCells>
  <dataValidations count="4">
    <dataValidation type="textLength" allowBlank="1" showErrorMessage="1" promptTitle="適格請求書発行事業者登録番号（13桁）の入力" prompt="適格請求書発行事業者登録番号（13桁）を&#10;ご記入ください。&#10;－（ハイフン）は記入しないでください。" errorTitle="桁数が違います" error="13桁の数字を入力してください" sqref="BN4:BZ5">
      <formula1>13</formula1>
      <formula2>13</formula2>
    </dataValidation>
    <dataValidation type="whole" allowBlank="1" showInputMessage="1" showErrorMessage="1" sqref="Y14:AL25">
      <formula1>-999999999</formula1>
      <formula2>999999999</formula2>
    </dataValidation>
    <dataValidation type="whole" allowBlank="1" showInputMessage="1" showErrorMessage="1" sqref="V14:X25">
      <formula1>-99999999</formula1>
      <formula2>99999999</formula2>
    </dataValidation>
    <dataValidation errorStyle="warning" type="list" allowBlank="1" showInputMessage="1" showErrorMessage="1" sqref="BH9:BJ10">
      <formula1>$CC$9:$CC$10</formula1>
    </dataValidation>
  </dataValidations>
  <printOptions horizontalCentered="1"/>
  <pageMargins left="0.5118110236220472" right="0.15748031496062992" top="0.4724409448818898" bottom="0.15748031496062992" header="0.15748031496062992" footer="0.15748031496062992"/>
  <pageSetup horizontalDpi="600" verticalDpi="600" orientation="landscape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</dc:creator>
  <cp:keywords/>
  <dc:description/>
  <cp:lastModifiedBy>正浩 石川</cp:lastModifiedBy>
  <cp:lastPrinted>2024-01-10T05:04:56Z</cp:lastPrinted>
  <dcterms:created xsi:type="dcterms:W3CDTF">2011-05-18T00:06:50Z</dcterms:created>
  <dcterms:modified xsi:type="dcterms:W3CDTF">2024-01-12T04:39:55Z</dcterms:modified>
  <cp:category/>
  <cp:version/>
  <cp:contentType/>
  <cp:contentStatus/>
</cp:coreProperties>
</file>