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\Desktop\"/>
    </mc:Choice>
  </mc:AlternateContent>
  <xr:revisionPtr revIDLastSave="0" documentId="13_ncr:1_{97F4E153-66C3-46E4-886A-372A927E5CA8}" xr6:coauthVersionLast="47" xr6:coauthVersionMax="47" xr10:uidLastSave="{00000000-0000-0000-0000-000000000000}"/>
  <bookViews>
    <workbookView xWindow="2010" yWindow="1140" windowWidth="25140" windowHeight="14340" xr2:uid="{EAA180E9-11A5-4B7C-8494-58AF18371B1C}"/>
  </bookViews>
  <sheets>
    <sheet name="請求様式２（入力用）" sheetId="8" r:id="rId1"/>
  </sheets>
  <definedNames>
    <definedName name="_xlnm.Print_Area" localSheetId="0">'請求様式２（入力用）'!$A$1:$BZ$33</definedName>
  </definedNames>
  <calcPr calcId="191029"/>
</workbook>
</file>

<file path=xl/calcChain.xml><?xml version="1.0" encoding="utf-8"?>
<calcChain xmlns="http://schemas.openxmlformats.org/spreadsheetml/2006/main">
  <c r="Z9" i="8" l="1"/>
  <c r="AG25" i="8"/>
  <c r="K9" i="8" s="1"/>
  <c r="AG24" i="8"/>
  <c r="AT24" i="8" s="1"/>
  <c r="AG14" i="8"/>
  <c r="AP14" i="8" s="1"/>
  <c r="AG15" i="8"/>
  <c r="AT15" i="8" s="1"/>
  <c r="AG17" i="8"/>
  <c r="AN17" i="8" s="1"/>
  <c r="AG18" i="8"/>
  <c r="AM18" i="8" s="1"/>
  <c r="AG16" i="8"/>
  <c r="AO16" i="8" s="1"/>
  <c r="Y25" i="8"/>
  <c r="AG22" i="8"/>
  <c r="AP22" i="8"/>
  <c r="AG23" i="8"/>
  <c r="AP23" i="8"/>
  <c r="AG21" i="8"/>
  <c r="AM21" i="8"/>
  <c r="AG20" i="8"/>
  <c r="AN20" i="8"/>
  <c r="AT20" i="8"/>
  <c r="AG19" i="8"/>
  <c r="AS19" i="8"/>
  <c r="AQ20" i="8"/>
  <c r="AO23" i="8"/>
  <c r="AQ23" i="8"/>
  <c r="AT23" i="8"/>
  <c r="AN23" i="8"/>
  <c r="AM23" i="8"/>
  <c r="AR21" i="8"/>
  <c r="AQ21" i="8"/>
  <c r="AP20" i="8"/>
  <c r="AO21" i="8"/>
  <c r="AM20" i="8"/>
  <c r="AN21" i="8"/>
  <c r="AS20" i="8"/>
  <c r="AS21" i="8"/>
  <c r="AO20" i="8"/>
  <c r="AP21" i="8"/>
  <c r="AT21" i="8"/>
  <c r="AS23" i="8"/>
  <c r="AT22" i="8"/>
  <c r="AR20" i="8"/>
  <c r="AM19" i="8"/>
  <c r="AQ19" i="8"/>
  <c r="AN22" i="8"/>
  <c r="AQ22" i="8"/>
  <c r="AN19" i="8"/>
  <c r="AM22" i="8"/>
  <c r="AS22" i="8"/>
  <c r="AR19" i="8"/>
  <c r="AO19" i="8"/>
  <c r="AR23" i="8"/>
  <c r="AO22" i="8"/>
  <c r="AT19" i="8"/>
  <c r="AR22" i="8"/>
  <c r="AP19" i="8"/>
  <c r="AQ24" i="8" l="1"/>
  <c r="AN24" i="8"/>
  <c r="AS24" i="8"/>
  <c r="AR24" i="8"/>
  <c r="AO24" i="8"/>
  <c r="AP24" i="8"/>
  <c r="AM24" i="8"/>
  <c r="L9" i="8"/>
  <c r="P9" i="8"/>
  <c r="T9" i="8"/>
  <c r="N9" i="8"/>
  <c r="V9" i="8"/>
  <c r="X9" i="8"/>
  <c r="R9" i="8"/>
  <c r="AR18" i="8"/>
  <c r="AP18" i="8"/>
  <c r="AO18" i="8"/>
  <c r="AN18" i="8"/>
  <c r="AT18" i="8"/>
  <c r="AQ18" i="8"/>
  <c r="AS18" i="8"/>
  <c r="AR17" i="8"/>
  <c r="AP17" i="8"/>
  <c r="AS17" i="8"/>
  <c r="AT17" i="8"/>
  <c r="AM17" i="8"/>
  <c r="AO17" i="8"/>
  <c r="AQ17" i="8"/>
  <c r="AT14" i="8"/>
  <c r="AS14" i="8"/>
  <c r="AQ14" i="8"/>
  <c r="AM14" i="8"/>
  <c r="AN14" i="8"/>
  <c r="AR14" i="8"/>
  <c r="AR16" i="8"/>
  <c r="AN16" i="8"/>
  <c r="AQ16" i="8"/>
  <c r="AP16" i="8"/>
  <c r="AT16" i="8"/>
  <c r="AM16" i="8"/>
  <c r="AS16" i="8"/>
  <c r="AR15" i="8"/>
  <c r="AP15" i="8"/>
  <c r="AN15" i="8"/>
  <c r="AQ15" i="8"/>
  <c r="AS15" i="8"/>
  <c r="AO15" i="8"/>
  <c r="AM15" i="8"/>
  <c r="AO14" i="8"/>
  <c r="AM25" i="8" l="1"/>
  <c r="AS25" i="8"/>
  <c r="AO25" i="8"/>
  <c r="AN25" i="8"/>
  <c r="AP25" i="8"/>
  <c r="AR25" i="8"/>
  <c r="AQ25" i="8"/>
  <c r="AT2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石川正浩</author>
    <author>武田組三和支店</author>
    <author>ishikawa</author>
  </authors>
  <commentList>
    <comment ref="BA4" authorId="0" shapeId="0" xr:uid="{7DF0271C-577F-464E-BF65-501811ACB5AF}">
      <text>
        <r>
          <rPr>
            <sz val="9"/>
            <color indexed="81"/>
            <rFont val="MS P ゴシック"/>
            <family val="3"/>
            <charset val="128"/>
          </rPr>
          <t xml:space="preserve">取引コードを入力してください。
ご不明な場合は、総務部までお問合せください。
</t>
        </r>
      </text>
    </comment>
    <comment ref="BN4" authorId="1" shapeId="0" xr:uid="{253D44A4-137A-48C8-8142-CBF533D0125D}">
      <text>
        <r>
          <rPr>
            <sz val="9"/>
            <color indexed="81"/>
            <rFont val="MS P ゴシック"/>
            <family val="3"/>
            <charset val="128"/>
          </rPr>
          <t>適格請求書発行事業者登録番号（13桁）を
ご記入ください。
－（ハイフン）は記入しないでください。</t>
        </r>
      </text>
    </comment>
    <comment ref="BH9" authorId="2" shapeId="0" xr:uid="{D5616B7D-5E3C-438C-9CA3-EA4853FEC494}">
      <text>
        <r>
          <rPr>
            <sz val="9"/>
            <color indexed="81"/>
            <rFont val="ＭＳ Ｐゴシック"/>
            <family val="3"/>
            <charset val="128"/>
          </rPr>
          <t xml:space="preserve">預金種別を選択してください。
</t>
        </r>
      </text>
    </comment>
    <comment ref="A14" authorId="2" shapeId="0" xr:uid="{12DB5F46-BB23-4AC6-98C3-ECB0FC16137F}">
      <text>
        <r>
          <rPr>
            <sz val="9"/>
            <color indexed="81"/>
            <rFont val="ＭＳ Ｐゴシック"/>
            <family val="3"/>
            <charset val="128"/>
          </rPr>
          <t>必ず入力してください。</t>
        </r>
      </text>
    </comment>
    <comment ref="F14" authorId="2" shapeId="0" xr:uid="{F24E40FE-59D5-4BF0-92B2-097A4E9CDF63}">
      <text>
        <r>
          <rPr>
            <sz val="9"/>
            <color indexed="81"/>
            <rFont val="ＭＳ Ｐゴシック"/>
            <family val="3"/>
            <charset val="128"/>
          </rPr>
          <t xml:space="preserve">必ず入力してください。
</t>
        </r>
      </text>
    </comment>
    <comment ref="Q14" authorId="2" shapeId="0" xr:uid="{E557A3A6-54AE-46F0-99B0-AC51CDCA05EF}">
      <text>
        <r>
          <rPr>
            <sz val="9"/>
            <color indexed="81"/>
            <rFont val="ＭＳ Ｐゴシック"/>
            <family val="3"/>
            <charset val="128"/>
          </rPr>
          <t>必ず入力してください。</t>
        </r>
      </text>
    </comment>
  </commentList>
</comments>
</file>

<file path=xl/sharedStrings.xml><?xml version="1.0" encoding="utf-8"?>
<sst xmlns="http://schemas.openxmlformats.org/spreadsheetml/2006/main" count="62" uniqueCount="57">
  <si>
    <t>支払条件</t>
    <rPh sb="0" eb="2">
      <t>シハライ</t>
    </rPh>
    <rPh sb="2" eb="4">
      <t>ジョウケン</t>
    </rPh>
    <phoneticPr fontId="1"/>
  </si>
  <si>
    <t>工事コード</t>
    <rPh sb="0" eb="2">
      <t>コウジ</t>
    </rPh>
    <phoneticPr fontId="1"/>
  </si>
  <si>
    <t>請求金額</t>
    <rPh sb="0" eb="2">
      <t>セイキュウ</t>
    </rPh>
    <rPh sb="2" eb="4">
      <t>キンガク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</si>
  <si>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</si>
  <si>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</si>
  <si>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</si>
  <si>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</si>
  <si>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</si>
  <si>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株式会社　</t>
    <rPh sb="0" eb="4">
      <t>カブシキガイシャ</t>
    </rPh>
    <phoneticPr fontId="1"/>
  </si>
  <si>
    <t>武田組</t>
    <rPh sb="0" eb="3">
      <t>タケダグミ</t>
    </rPh>
    <phoneticPr fontId="1"/>
  </si>
  <si>
    <t>御中</t>
    <rPh sb="0" eb="2">
      <t>オンチュウ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</si>
  <si>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</si>
  <si>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</si>
  <si>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社長</t>
    <rPh sb="0" eb="2">
      <t>シャチョウ</t>
    </rPh>
    <phoneticPr fontId="1"/>
  </si>
  <si>
    <t>役員</t>
    <rPh sb="0" eb="2">
      <t>ヤクイン</t>
    </rPh>
    <phoneticPr fontId="1"/>
  </si>
  <si>
    <t>部長</t>
    <rPh sb="0" eb="2">
      <t>ブチョウ</t>
    </rPh>
    <phoneticPr fontId="1"/>
  </si>
  <si>
    <t>次長</t>
    <rPh sb="0" eb="2">
      <t>ジチョウ</t>
    </rPh>
    <phoneticPr fontId="1"/>
  </si>
  <si>
    <t>経理</t>
    <rPh sb="0" eb="2">
      <t>ケイリ</t>
    </rPh>
    <phoneticPr fontId="1"/>
  </si>
  <si>
    <t>担当</t>
    <rPh sb="0" eb="2">
      <t>タントウ</t>
    </rPh>
    <phoneticPr fontId="1"/>
  </si>
  <si>
    <t>検印</t>
    <rPh sb="0" eb="2">
      <t>ケンイン</t>
    </rPh>
    <phoneticPr fontId="1"/>
  </si>
  <si>
    <t>請求者</t>
    <rPh sb="0" eb="3">
      <t>セイキュウシャ</t>
    </rPh>
    <phoneticPr fontId="1"/>
  </si>
  <si>
    <t>現金</t>
    <rPh sb="0" eb="2">
      <t>ゲンキン</t>
    </rPh>
    <phoneticPr fontId="1"/>
  </si>
  <si>
    <t>手形</t>
    <rPh sb="0" eb="2">
      <t>テガタ</t>
    </rPh>
    <phoneticPr fontId="1"/>
  </si>
  <si>
    <t>%</t>
    <phoneticPr fontId="1"/>
  </si>
  <si>
    <t>㊞</t>
    <phoneticPr fontId="1"/>
  </si>
  <si>
    <t>(注)</t>
    <rPh sb="1" eb="2">
      <t>チュウ</t>
    </rPh>
    <phoneticPr fontId="1"/>
  </si>
  <si>
    <t>安全協力費</t>
    <rPh sb="0" eb="2">
      <t>アンゼン</t>
    </rPh>
    <rPh sb="2" eb="5">
      <t>キョウリョクヒ</t>
    </rPh>
    <phoneticPr fontId="1"/>
  </si>
  <si>
    <t>(税込)
合 計 金 額</t>
    <rPh sb="1" eb="3">
      <t>ゼイコミ</t>
    </rPh>
    <rPh sb="5" eb="6">
      <t>ゴウ</t>
    </rPh>
    <rPh sb="7" eb="8">
      <t>ケイ</t>
    </rPh>
    <rPh sb="9" eb="10">
      <t>カネ</t>
    </rPh>
    <rPh sb="11" eb="12">
      <t>ガク</t>
    </rPh>
    <phoneticPr fontId="1"/>
  </si>
  <si>
    <t>(税込)
合　計　金　額</t>
    <rPh sb="1" eb="3">
      <t>ゼイコミ</t>
    </rPh>
    <rPh sb="5" eb="6">
      <t>ゴウ</t>
    </rPh>
    <rPh sb="7" eb="8">
      <t>ケイ</t>
    </rPh>
    <rPh sb="9" eb="10">
      <t>カネ</t>
    </rPh>
    <rPh sb="11" eb="12">
      <t>ガク</t>
    </rPh>
    <phoneticPr fontId="1"/>
  </si>
  <si>
    <t>工 事 内 容</t>
    <rPh sb="0" eb="1">
      <t>コウ</t>
    </rPh>
    <rPh sb="2" eb="3">
      <t>コト</t>
    </rPh>
    <rPh sb="4" eb="5">
      <t>ナイ</t>
    </rPh>
    <rPh sb="6" eb="7">
      <t>カタチ</t>
    </rPh>
    <phoneticPr fontId="1"/>
  </si>
  <si>
    <t>工　事　名　称</t>
    <rPh sb="0" eb="1">
      <t>コウ</t>
    </rPh>
    <rPh sb="2" eb="3">
      <t>コト</t>
    </rPh>
    <rPh sb="4" eb="5">
      <t>メイ</t>
    </rPh>
    <rPh sb="6" eb="7">
      <t>ショウ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</si>
  <si>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</si>
  <si>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</si>
  <si>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【合計】</t>
    <rPh sb="1" eb="3">
      <t>ゴウケイ</t>
    </rPh>
    <phoneticPr fontId="1"/>
  </si>
  <si>
    <t>№</t>
    <phoneticPr fontId="1"/>
  </si>
  <si>
    <t>担当者検印</t>
    <rPh sb="0" eb="3">
      <t>タントウシャ</t>
    </rPh>
    <rPh sb="3" eb="4">
      <t>ケン</t>
    </rPh>
    <rPh sb="4" eb="5">
      <t>イン</t>
    </rPh>
    <phoneticPr fontId="1"/>
  </si>
  <si>
    <t>税 抜 金 額</t>
    <rPh sb="0" eb="1">
      <t>ゼイ</t>
    </rPh>
    <rPh sb="2" eb="3">
      <t>ヌ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</si>
  <si>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</si>
  <si>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(請求様式2)</t>
    <rPh sb="1" eb="3">
      <t>セイキュウ</t>
    </rPh>
    <rPh sb="3" eb="5">
      <t>ヨウシキ</t>
    </rPh>
    <phoneticPr fontId="1"/>
  </si>
  <si>
    <t>月分</t>
    <phoneticPr fontId="1"/>
  </si>
  <si>
    <t>取引先ｺｰﾄﾞ</t>
    <rPh sb="0" eb="2">
      <t>トリヒキ</t>
    </rPh>
    <rPh sb="2" eb="3">
      <t>サキ</t>
    </rPh>
    <phoneticPr fontId="1"/>
  </si>
  <si>
    <t>会社名</t>
    <rPh sb="0" eb="3">
      <t>カイシャメイ</t>
    </rPh>
    <phoneticPr fontId="1"/>
  </si>
  <si>
    <t>住　 所</t>
    <rPh sb="0" eb="1">
      <t>ジュウ</t>
    </rPh>
    <rPh sb="3" eb="4">
      <t>ショ</t>
    </rPh>
    <phoneticPr fontId="1"/>
  </si>
  <si>
    <t>西暦</t>
    <rPh sb="0" eb="2">
      <t>セイレキ</t>
    </rPh>
    <phoneticPr fontId="1"/>
  </si>
  <si>
    <t>消費税額</t>
    <rPh sb="0" eb="1">
      <t>ケ</t>
    </rPh>
    <rPh sb="1" eb="2">
      <t>ヒ</t>
    </rPh>
    <rPh sb="2" eb="3">
      <t>ゼイ</t>
    </rPh>
    <rPh sb="3" eb="4">
      <t>ガク</t>
    </rPh>
    <phoneticPr fontId="1"/>
  </si>
  <si>
    <t>登録番号</t>
    <rPh sb="0" eb="4">
      <t>トウロクバンゴウ</t>
    </rPh>
    <phoneticPr fontId="1"/>
  </si>
  <si>
    <t>T</t>
    <phoneticPr fontId="1"/>
  </si>
  <si>
    <t>消費税額(10％)</t>
    <rPh sb="0" eb="1">
      <t>ケ</t>
    </rPh>
    <rPh sb="1" eb="2">
      <t>ヒ</t>
    </rPh>
    <rPh sb="2" eb="3">
      <t>ゼイ</t>
    </rPh>
    <rPh sb="3" eb="4">
      <t>ガク</t>
    </rPh>
    <phoneticPr fontId="1"/>
  </si>
  <si>
    <t>・消費税額の合計は、税抜金額合計に消費税率を乗じた計算になっています。</t>
    <rPh sb="1" eb="4">
      <t>シ</t>
    </rPh>
    <rPh sb="4" eb="5">
      <t>ガク</t>
    </rPh>
    <rPh sb="6" eb="8">
      <t>ゴウケイ</t>
    </rPh>
    <rPh sb="10" eb="14">
      <t>ゼイヌキキンガク</t>
    </rPh>
    <rPh sb="14" eb="16">
      <t>ゴウケイ</t>
    </rPh>
    <rPh sb="17" eb="21">
      <t>ショウヒゼイリツ</t>
    </rPh>
    <rPh sb="22" eb="23">
      <t>ジョウ</t>
    </rPh>
    <rPh sb="25" eb="27">
      <t>ケイサン</t>
    </rPh>
    <phoneticPr fontId="1"/>
  </si>
  <si>
    <r>
      <t>・</t>
    </r>
    <r>
      <rPr>
        <sz val="9"/>
        <color indexed="10"/>
        <rFont val="ＭＳ Ｐゴシック"/>
        <family val="3"/>
        <charset val="128"/>
      </rPr>
      <t>工事コード毎に、請求書用紙を別々に作成して下さい。　</t>
    </r>
    <r>
      <rPr>
        <sz val="9"/>
        <color indexed="10"/>
        <rFont val="ＭＳ Ｐゴシック"/>
        <family val="3"/>
        <charset val="128"/>
      </rPr>
      <t>（赤枠部分は入力不要）</t>
    </r>
    <rPh sb="1" eb="3">
      <t>コ</t>
    </rPh>
    <rPh sb="6" eb="7">
      <t>ゴト</t>
    </rPh>
    <rPh sb="9" eb="12">
      <t>セ</t>
    </rPh>
    <rPh sb="12" eb="14">
      <t>ヨウシ</t>
    </rPh>
    <rPh sb="15" eb="17">
      <t>ベツベツ</t>
    </rPh>
    <rPh sb="18" eb="20">
      <t>サ</t>
    </rPh>
    <rPh sb="22" eb="23">
      <t>クダ</t>
    </rPh>
    <rPh sb="28" eb="29">
      <t>アカ</t>
    </rPh>
    <rPh sb="29" eb="30">
      <t>ワク</t>
    </rPh>
    <rPh sb="30" eb="32">
      <t>ブブン</t>
    </rPh>
    <rPh sb="33" eb="35">
      <t>ニュウリョク</t>
    </rPh>
    <rPh sb="35" eb="37">
      <t>フヨウ</t>
    </rPh>
    <phoneticPr fontId="1"/>
  </si>
  <si>
    <t>・工事コード、工事名称は、必ず入力してください。（不明な場合は工事担当者にお問合せください。）</t>
    <rPh sb="1" eb="3">
      <t>コ</t>
    </rPh>
    <rPh sb="7" eb="9">
      <t>コウジ</t>
    </rPh>
    <rPh sb="9" eb="11">
      <t>メイショウ</t>
    </rPh>
    <rPh sb="13" eb="14">
      <t>カナラ</t>
    </rPh>
    <rPh sb="15" eb="17">
      <t>ニュウリョク</t>
    </rPh>
    <rPh sb="25" eb="27">
      <t>フメイ</t>
    </rPh>
    <rPh sb="28" eb="30">
      <t>バアイ</t>
    </rPh>
    <rPh sb="31" eb="33">
      <t>コ</t>
    </rPh>
    <rPh sb="33" eb="36">
      <t>タントウシャ</t>
    </rPh>
    <rPh sb="38" eb="40">
      <t>トイアワ</t>
    </rPh>
    <phoneticPr fontId="1"/>
  </si>
  <si>
    <t>・請求書は、毎月25日締切、月末迄のメール送信とし、以降は次回支払となります。</t>
    <rPh sb="1" eb="4">
      <t>セ</t>
    </rPh>
    <rPh sb="6" eb="8">
      <t>マイツキ</t>
    </rPh>
    <rPh sb="10" eb="11">
      <t>ニチ</t>
    </rPh>
    <rPh sb="11" eb="13">
      <t>シメキ</t>
    </rPh>
    <rPh sb="14" eb="17">
      <t>ゲツマツマデ</t>
    </rPh>
    <rPh sb="21" eb="23">
      <t>ソウシン</t>
    </rPh>
    <rPh sb="26" eb="28">
      <t>イコウ</t>
    </rPh>
    <rPh sb="29" eb="31">
      <t>ジカイ</t>
    </rPh>
    <rPh sb="31" eb="33">
      <t>シ</t>
    </rPh>
    <phoneticPr fontId="1"/>
  </si>
  <si>
    <r>
      <t>・</t>
    </r>
    <r>
      <rPr>
        <u/>
        <sz val="9"/>
        <rFont val="ＭＳ Ｐゴシック"/>
        <family val="3"/>
        <charset val="128"/>
      </rPr>
      <t>登録番号</t>
    </r>
    <r>
      <rPr>
        <sz val="9"/>
        <rFont val="ＭＳ Ｐゴシック"/>
        <family val="3"/>
        <charset val="128"/>
      </rPr>
      <t>及び、銀行名・支店名・預金種別・口座番号・口座名義（カナ）を、全て入力してください。</t>
    </r>
    <rPh sb="1" eb="5">
      <t>トウロクバンゴウ</t>
    </rPh>
    <rPh sb="5" eb="6">
      <t>オヨ</t>
    </rPh>
    <rPh sb="8" eb="11">
      <t>ギンコウメイ</t>
    </rPh>
    <rPh sb="12" eb="14">
      <t>シテン</t>
    </rPh>
    <rPh sb="14" eb="15">
      <t>メイ</t>
    </rPh>
    <rPh sb="16" eb="18">
      <t>ヨキン</t>
    </rPh>
    <rPh sb="18" eb="20">
      <t>シュベツ</t>
    </rPh>
    <rPh sb="21" eb="23">
      <t>コウザ</t>
    </rPh>
    <rPh sb="23" eb="25">
      <t>バンゴウ</t>
    </rPh>
    <rPh sb="26" eb="28">
      <t>コウザ</t>
    </rPh>
    <rPh sb="28" eb="30">
      <t>メイギ</t>
    </rPh>
    <rPh sb="36" eb="37">
      <t>スベ</t>
    </rPh>
    <rPh sb="38" eb="40">
      <t>ニュウリョク</t>
    </rPh>
    <phoneticPr fontId="1"/>
  </si>
  <si>
    <t xml:space="preserve">  メール送信してください。</t>
    <rPh sb="5" eb="7">
      <t>ソウシン</t>
    </rPh>
    <phoneticPr fontId="1"/>
  </si>
  <si>
    <r>
      <t>・</t>
    </r>
    <r>
      <rPr>
        <sz val="9"/>
        <color indexed="10"/>
        <rFont val="ＭＳ Ｐゴシック"/>
        <family val="3"/>
        <charset val="128"/>
      </rPr>
      <t>請求内容に誤りがあった際には、仕入側で修正・追記ができない為、貴社より修正した請求書を</t>
    </r>
    <rPh sb="1" eb="5">
      <t>セイキュウナイヨウ</t>
    </rPh>
    <rPh sb="6" eb="7">
      <t>アヤマ</t>
    </rPh>
    <rPh sb="12" eb="13">
      <t>サイ</t>
    </rPh>
    <rPh sb="16" eb="19">
      <t>シイレガワ</t>
    </rPh>
    <rPh sb="20" eb="22">
      <t>シュウセイ</t>
    </rPh>
    <rPh sb="23" eb="25">
      <t>ツイキ</t>
    </rPh>
    <rPh sb="30" eb="31">
      <t>タメ</t>
    </rPh>
    <rPh sb="32" eb="34">
      <t>キシャ</t>
    </rPh>
    <rPh sb="36" eb="38">
      <t>シュウセイ</t>
    </rPh>
    <rPh sb="40" eb="43">
      <t>セイキュウショ</t>
    </rPh>
    <phoneticPr fontId="1"/>
  </si>
  <si>
    <t>種別</t>
    <rPh sb="0" eb="2">
      <t>シュベツ</t>
    </rPh>
    <phoneticPr fontId="1"/>
  </si>
  <si>
    <t>ｶﾅ名義</t>
    <rPh sb="2" eb="4">
      <t>メイギ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</si>
</sst>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_ ;[Red]\-#,###\ "/>
    <numFmt numFmtId="177" formatCode="#############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22"/>
      <name val="ＭＳ 明朝"/>
      <family val="1"/>
      <charset val="128"/>
    </font>
    <font>
      <b/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MS UI Gothic"/>
      <family val="3"/>
      <charset val="128"/>
    </font>
    <font>
      <sz val="10"/>
      <color indexed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color indexed="1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trike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10"/>
      </right>
      <top style="thin">
        <color indexed="64"/>
      </top>
      <bottom/>
      <diagonal/>
    </border>
    <border>
      <left/>
      <right style="medium">
        <color indexed="10"/>
      </right>
      <top/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64"/>
      </right>
      <top style="medium">
        <color indexed="10"/>
      </top>
      <bottom/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10"/>
      </top>
      <bottom/>
      <diagonal/>
    </border>
    <border>
      <left style="medium">
        <color indexed="64"/>
      </left>
      <right/>
      <top style="medium">
        <color indexed="10"/>
      </top>
      <bottom style="thin">
        <color indexed="64"/>
      </bottom>
      <diagonal/>
    </border>
    <border>
      <left/>
      <right/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 textRotation="255"/>
    </xf>
    <xf numFmtId="0" fontId="2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right" vertical="top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5" fillId="3" borderId="0" xfId="0" applyFont="1" applyFill="1"/>
    <xf numFmtId="0" fontId="14" fillId="2" borderId="6" xfId="0" applyFont="1" applyFill="1" applyBorder="1" applyAlignment="1">
      <alignment horizontal="right" vertical="top"/>
    </xf>
    <xf numFmtId="0" fontId="2" fillId="0" borderId="18" xfId="0" applyFont="1" applyBorder="1" applyAlignment="1">
      <alignment vertical="center"/>
    </xf>
    <xf numFmtId="0" fontId="14" fillId="0" borderId="19" xfId="0" applyFont="1" applyBorder="1" applyAlignment="1" applyProtection="1">
      <alignment horizontal="center"/>
      <protection hidden="1"/>
    </xf>
    <xf numFmtId="0" fontId="14" fillId="0" borderId="20" xfId="0" applyFont="1" applyBorder="1" applyAlignment="1" applyProtection="1">
      <alignment horizontal="center"/>
      <protection hidden="1"/>
    </xf>
    <xf numFmtId="0" fontId="14" fillId="0" borderId="21" xfId="0" applyFont="1" applyBorder="1" applyAlignment="1" applyProtection="1">
      <alignment horizontal="center"/>
      <protection hidden="1"/>
    </xf>
    <xf numFmtId="0" fontId="14" fillId="0" borderId="22" xfId="0" applyFont="1" applyBorder="1" applyAlignment="1" applyProtection="1">
      <alignment horizontal="center"/>
      <protection hidden="1"/>
    </xf>
    <xf numFmtId="0" fontId="14" fillId="0" borderId="23" xfId="0" applyFont="1" applyBorder="1" applyAlignment="1" applyProtection="1">
      <alignment horizontal="center"/>
      <protection hidden="1"/>
    </xf>
    <xf numFmtId="0" fontId="14" fillId="0" borderId="24" xfId="0" applyFont="1" applyBorder="1" applyAlignment="1" applyProtection="1">
      <alignment horizontal="center"/>
      <protection hidden="1"/>
    </xf>
    <xf numFmtId="0" fontId="14" fillId="2" borderId="25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0" borderId="27" xfId="0" applyFont="1" applyBorder="1" applyAlignment="1" applyProtection="1">
      <alignment horizontal="center"/>
      <protection hidden="1"/>
    </xf>
    <xf numFmtId="0" fontId="14" fillId="0" borderId="28" xfId="0" applyFont="1" applyBorder="1" applyAlignment="1" applyProtection="1">
      <alignment horizontal="center"/>
      <protection hidden="1"/>
    </xf>
    <xf numFmtId="0" fontId="14" fillId="0" borderId="29" xfId="0" applyFont="1" applyBorder="1" applyAlignment="1" applyProtection="1">
      <alignment horizontal="center"/>
      <protection hidden="1"/>
    </xf>
    <xf numFmtId="0" fontId="14" fillId="0" borderId="30" xfId="0" applyFont="1" applyBorder="1" applyAlignment="1" applyProtection="1">
      <alignment horizontal="center"/>
      <protection hidden="1"/>
    </xf>
    <xf numFmtId="0" fontId="14" fillId="0" borderId="31" xfId="0" applyFont="1" applyBorder="1" applyAlignment="1" applyProtection="1">
      <alignment horizontal="center"/>
      <protection hidden="1"/>
    </xf>
    <xf numFmtId="0" fontId="14" fillId="0" borderId="32" xfId="0" applyFont="1" applyBorder="1" applyAlignment="1" applyProtection="1">
      <alignment horizontal="center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0" fontId="14" fillId="2" borderId="34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23" fillId="3" borderId="0" xfId="0" applyFont="1" applyFill="1"/>
    <xf numFmtId="0" fontId="5" fillId="0" borderId="0" xfId="0" applyFont="1" applyAlignment="1">
      <alignment vertical="center"/>
    </xf>
    <xf numFmtId="0" fontId="23" fillId="4" borderId="0" xfId="0" applyFont="1" applyFill="1"/>
    <xf numFmtId="0" fontId="24" fillId="4" borderId="0" xfId="0" applyFont="1" applyFill="1" applyAlignment="1">
      <alignment vertical="center"/>
    </xf>
    <xf numFmtId="0" fontId="25" fillId="4" borderId="0" xfId="0" applyFont="1" applyFill="1"/>
    <xf numFmtId="0" fontId="21" fillId="0" borderId="0" xfId="0" applyFont="1" applyAlignment="1">
      <alignment vertical="center"/>
    </xf>
    <xf numFmtId="0" fontId="5" fillId="4" borderId="0" xfId="0" applyFont="1" applyFill="1"/>
    <xf numFmtId="0" fontId="20" fillId="0" borderId="0" xfId="0" applyFont="1" applyAlignment="1">
      <alignment vertical="center"/>
    </xf>
    <xf numFmtId="0" fontId="2" fillId="0" borderId="38" xfId="0" applyFont="1" applyBorder="1" applyAlignment="1">
      <alignment horizontal="center" vertical="center" textRotation="255"/>
    </xf>
    <xf numFmtId="0" fontId="0" fillId="0" borderId="15" xfId="0" applyBorder="1" applyAlignment="1">
      <alignment vertical="center"/>
    </xf>
    <xf numFmtId="0" fontId="0" fillId="0" borderId="40" xfId="0" applyBorder="1" applyAlignment="1">
      <alignment horizontal="center" vertical="center" textRotation="255"/>
    </xf>
    <xf numFmtId="0" fontId="0" fillId="0" borderId="1" xfId="0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53" xfId="0" applyBorder="1" applyAlignment="1" applyProtection="1">
      <alignment wrapText="1"/>
      <protection locked="0"/>
    </xf>
    <xf numFmtId="0" fontId="0" fillId="0" borderId="47" xfId="0" applyBorder="1" applyAlignment="1" applyProtection="1">
      <alignment wrapText="1"/>
      <protection locked="0"/>
    </xf>
    <xf numFmtId="0" fontId="0" fillId="0" borderId="48" xfId="0" applyBorder="1" applyAlignment="1" applyProtection="1">
      <alignment wrapText="1"/>
      <protection locked="0"/>
    </xf>
    <xf numFmtId="0" fontId="4" fillId="0" borderId="49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/>
      <protection locked="0"/>
    </xf>
    <xf numFmtId="0" fontId="2" fillId="0" borderId="3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45" xfId="0" applyFont="1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177" fontId="3" fillId="0" borderId="15" xfId="0" applyNumberFormat="1" applyFont="1" applyBorder="1" applyAlignment="1" applyProtection="1">
      <alignment horizontal="left" vertical="center" shrinkToFit="1"/>
      <protection locked="0"/>
    </xf>
    <xf numFmtId="177" fontId="0" fillId="0" borderId="15" xfId="0" applyNumberFormat="1" applyBorder="1" applyAlignment="1" applyProtection="1">
      <alignment horizontal="left" vertical="center" shrinkToFit="1"/>
      <protection locked="0"/>
    </xf>
    <xf numFmtId="177" fontId="0" fillId="0" borderId="36" xfId="0" applyNumberFormat="1" applyBorder="1" applyAlignment="1" applyProtection="1">
      <alignment horizontal="left" vertical="center" shrinkToFit="1"/>
      <protection locked="0"/>
    </xf>
    <xf numFmtId="177" fontId="0" fillId="0" borderId="47" xfId="0" applyNumberFormat="1" applyBorder="1" applyAlignment="1" applyProtection="1">
      <alignment horizontal="left" vertical="center" shrinkToFit="1"/>
      <protection locked="0"/>
    </xf>
    <xf numFmtId="177" fontId="0" fillId="0" borderId="51" xfId="0" applyNumberFormat="1" applyBorder="1" applyAlignment="1" applyProtection="1">
      <alignment horizontal="left" vertical="center" shrinkToFit="1"/>
      <protection locked="0"/>
    </xf>
    <xf numFmtId="0" fontId="9" fillId="0" borderId="67" xfId="0" applyFont="1" applyBorder="1" applyAlignment="1" applyProtection="1">
      <alignment horizontal="center"/>
      <protection hidden="1"/>
    </xf>
    <xf numFmtId="0" fontId="9" fillId="0" borderId="71" xfId="0" applyFont="1" applyBorder="1" applyAlignment="1" applyProtection="1">
      <alignment horizontal="center"/>
      <protection hidden="1"/>
    </xf>
    <xf numFmtId="0" fontId="9" fillId="0" borderId="69" xfId="0" applyFont="1" applyBorder="1" applyAlignment="1" applyProtection="1">
      <alignment horizontal="center"/>
      <protection hidden="1"/>
    </xf>
    <xf numFmtId="0" fontId="9" fillId="0" borderId="72" xfId="0" applyFont="1" applyBorder="1" applyAlignment="1" applyProtection="1">
      <alignment horizontal="center"/>
      <protection hidden="1"/>
    </xf>
    <xf numFmtId="0" fontId="2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0" xfId="0" applyBorder="1" applyAlignment="1" applyProtection="1">
      <alignment wrapText="1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18" fillId="0" borderId="42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" fillId="2" borderId="81" xfId="0" applyFont="1" applyFill="1" applyBorder="1" applyAlignment="1">
      <alignment horizontal="center" vertical="center" shrinkToFit="1"/>
    </xf>
    <xf numFmtId="0" fontId="2" fillId="2" borderId="82" xfId="0" applyFont="1" applyFill="1" applyBorder="1" applyAlignment="1">
      <alignment horizontal="center" vertical="center" shrinkToFit="1"/>
    </xf>
    <xf numFmtId="0" fontId="2" fillId="2" borderId="83" xfId="0" applyFont="1" applyFill="1" applyBorder="1" applyAlignment="1">
      <alignment horizontal="center" vertical="center" shrinkToFit="1"/>
    </xf>
    <xf numFmtId="0" fontId="6" fillId="2" borderId="84" xfId="0" applyFont="1" applyFill="1" applyBorder="1" applyAlignment="1">
      <alignment horizontal="center" vertical="center" wrapText="1"/>
    </xf>
    <xf numFmtId="0" fontId="16" fillId="2" borderId="77" xfId="0" applyFont="1" applyFill="1" applyBorder="1" applyAlignment="1">
      <alignment horizontal="center" vertical="center" wrapText="1"/>
    </xf>
    <xf numFmtId="0" fontId="16" fillId="2" borderId="85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5" xfId="0" applyFont="1" applyBorder="1" applyAlignment="1" applyProtection="1">
      <alignment vertical="center" wrapText="1" shrinkToFit="1"/>
      <protection locked="0"/>
    </xf>
    <xf numFmtId="0" fontId="2" fillId="0" borderId="6" xfId="0" applyFont="1" applyBorder="1" applyAlignment="1" applyProtection="1">
      <alignment vertical="center" wrapText="1" shrinkToFit="1"/>
      <protection locked="0"/>
    </xf>
    <xf numFmtId="0" fontId="0" fillId="0" borderId="6" xfId="0" applyBorder="1" applyAlignment="1" applyProtection="1">
      <alignment vertical="center" wrapText="1" shrinkToFit="1"/>
      <protection locked="0"/>
    </xf>
    <xf numFmtId="0" fontId="0" fillId="0" borderId="7" xfId="0" applyBorder="1" applyAlignment="1" applyProtection="1">
      <alignment vertical="center" wrapText="1" shrinkToFit="1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86" xfId="0" applyBorder="1" applyAlignment="1" applyProtection="1">
      <alignment vertical="center" wrapText="1"/>
      <protection locked="0"/>
    </xf>
    <xf numFmtId="176" fontId="14" fillId="0" borderId="5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86" xfId="0" applyBorder="1" applyProtection="1">
      <protection locked="0"/>
    </xf>
    <xf numFmtId="176" fontId="0" fillId="0" borderId="6" xfId="0" applyNumberFormat="1" applyBorder="1" applyProtection="1">
      <protection locked="0"/>
    </xf>
    <xf numFmtId="176" fontId="0" fillId="0" borderId="86" xfId="0" applyNumberFormat="1" applyBorder="1" applyProtection="1"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65" xfId="0" applyBorder="1"/>
    <xf numFmtId="0" fontId="0" fillId="0" borderId="3" xfId="0" applyBorder="1"/>
    <xf numFmtId="0" fontId="0" fillId="0" borderId="66" xfId="0" applyBorder="1"/>
    <xf numFmtId="0" fontId="9" fillId="0" borderId="68" xfId="0" applyFont="1" applyBorder="1" applyAlignment="1" applyProtection="1">
      <alignment horizontal="center"/>
      <protection hidden="1"/>
    </xf>
    <xf numFmtId="0" fontId="9" fillId="0" borderId="70" xfId="0" applyFont="1" applyBorder="1" applyAlignment="1" applyProtection="1">
      <alignment horizontal="center"/>
      <protection hidden="1"/>
    </xf>
    <xf numFmtId="0" fontId="9" fillId="0" borderId="63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176" fontId="9" fillId="4" borderId="62" xfId="0" applyNumberFormat="1" applyFont="1" applyFill="1" applyBorder="1" applyAlignment="1" applyProtection="1">
      <alignment horizontal="center"/>
      <protection hidden="1"/>
    </xf>
    <xf numFmtId="0" fontId="0" fillId="4" borderId="65" xfId="0" applyFill="1" applyBorder="1" applyAlignment="1">
      <alignment horizontal="center"/>
    </xf>
    <xf numFmtId="0" fontId="9" fillId="4" borderId="67" xfId="0" applyFont="1" applyFill="1" applyBorder="1" applyAlignment="1" applyProtection="1">
      <alignment horizontal="center"/>
      <protection hidden="1"/>
    </xf>
    <xf numFmtId="0" fontId="0" fillId="4" borderId="71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72" xfId="0" applyFill="1" applyBorder="1" applyAlignment="1">
      <alignment horizontal="center"/>
    </xf>
    <xf numFmtId="176" fontId="9" fillId="0" borderId="67" xfId="0" applyNumberFormat="1" applyFont="1" applyBorder="1" applyAlignment="1" applyProtection="1">
      <alignment horizontal="center"/>
      <protection hidden="1"/>
    </xf>
    <xf numFmtId="0" fontId="9" fillId="0" borderId="64" xfId="0" applyFont="1" applyBorder="1" applyAlignment="1" applyProtection="1">
      <alignment horizontal="center"/>
      <protection hidden="1"/>
    </xf>
    <xf numFmtId="0" fontId="9" fillId="0" borderId="66" xfId="0" applyFont="1" applyBorder="1" applyAlignment="1" applyProtection="1">
      <alignment horizontal="center"/>
      <protection hidden="1"/>
    </xf>
    <xf numFmtId="0" fontId="2" fillId="0" borderId="9" xfId="0" applyFont="1" applyBorder="1" applyAlignment="1">
      <alignment vertical="center" wrapText="1" shrinkToFit="1"/>
    </xf>
    <xf numFmtId="0" fontId="2" fillId="0" borderId="10" xfId="0" applyFont="1" applyBorder="1" applyAlignment="1">
      <alignment vertical="center" wrapText="1" shrinkToFit="1"/>
    </xf>
    <xf numFmtId="0" fontId="0" fillId="0" borderId="10" xfId="0" applyBorder="1" applyAlignment="1">
      <alignment vertical="center" wrapText="1" shrinkToFit="1"/>
    </xf>
    <xf numFmtId="0" fontId="0" fillId="0" borderId="11" xfId="0" applyBorder="1" applyAlignment="1">
      <alignment vertical="center" wrapText="1" shrinkToFit="1"/>
    </xf>
    <xf numFmtId="0" fontId="2" fillId="0" borderId="8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8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8" xfId="0" applyBorder="1" applyAlignment="1">
      <alignment vertical="center" wrapText="1"/>
    </xf>
    <xf numFmtId="176" fontId="14" fillId="0" borderId="9" xfId="0" applyNumberFormat="1" applyFont="1" applyBorder="1"/>
    <xf numFmtId="0" fontId="0" fillId="0" borderId="10" xfId="0" applyBorder="1"/>
    <xf numFmtId="0" fontId="0" fillId="0" borderId="88" xfId="0" applyBorder="1"/>
    <xf numFmtId="176" fontId="0" fillId="0" borderId="10" xfId="0" applyNumberFormat="1" applyBorder="1"/>
    <xf numFmtId="176" fontId="0" fillId="0" borderId="88" xfId="0" applyNumberFormat="1" applyBorder="1"/>
    <xf numFmtId="0" fontId="0" fillId="0" borderId="18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 textRotation="255"/>
    </xf>
    <xf numFmtId="0" fontId="0" fillId="2" borderId="36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textRotation="255"/>
    </xf>
    <xf numFmtId="0" fontId="0" fillId="2" borderId="56" xfId="0" applyFill="1" applyBorder="1" applyAlignment="1">
      <alignment horizontal="center" vertical="center" textRotation="255"/>
    </xf>
    <xf numFmtId="0" fontId="0" fillId="2" borderId="79" xfId="0" applyFill="1" applyBorder="1" applyAlignment="1">
      <alignment horizontal="center" vertical="center" textRotation="255"/>
    </xf>
    <xf numFmtId="0" fontId="0" fillId="2" borderId="37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2452-7264-4BF9-9FB2-CC32BF69EB5E}">
  <dimension ref="A1:CD37"/>
  <sheetViews>
    <sheetView tabSelected="1" topLeftCell="A9" zoomScale="110" zoomScaleNormal="110" workbookViewId="0">
      <selection activeCell="CU19" sqref="CU19"/>
    </sheetView>
  </sheetViews>
  <sheetFormatPr defaultColWidth="1.625" defaultRowHeight="20.100000000000001" customHeight="1"/>
  <cols>
    <col min="1" max="69" width="1.625" style="2" customWidth="1"/>
    <col min="70" max="70" width="0.875" style="2" customWidth="1"/>
    <col min="71" max="71" width="1.625" style="2" customWidth="1"/>
    <col min="72" max="74" width="0.75" style="2" customWidth="1"/>
    <col min="75" max="16384" width="1.625" style="2"/>
  </cols>
  <sheetData>
    <row r="1" spans="1:82" ht="13.5">
      <c r="AS1" s="74" t="s">
        <v>19</v>
      </c>
      <c r="AT1" s="75"/>
      <c r="AU1" s="78" t="s">
        <v>13</v>
      </c>
      <c r="AV1" s="79"/>
      <c r="AW1" s="79"/>
      <c r="AX1" s="79"/>
      <c r="AY1" s="80"/>
      <c r="AZ1" s="78" t="s">
        <v>14</v>
      </c>
      <c r="BA1" s="81"/>
      <c r="BB1" s="81"/>
      <c r="BC1" s="81"/>
      <c r="BD1" s="82"/>
      <c r="BE1" s="78" t="s">
        <v>15</v>
      </c>
      <c r="BF1" s="81"/>
      <c r="BG1" s="81"/>
      <c r="BH1" s="81"/>
      <c r="BI1" s="82"/>
      <c r="BJ1" s="78" t="s">
        <v>16</v>
      </c>
      <c r="BK1" s="81"/>
      <c r="BL1" s="81"/>
      <c r="BM1" s="81"/>
      <c r="BN1" s="82"/>
      <c r="BO1" s="94" t="s">
        <v>17</v>
      </c>
      <c r="BP1" s="94"/>
      <c r="BQ1" s="95"/>
      <c r="BR1" s="95"/>
      <c r="BS1" s="95"/>
      <c r="BT1" s="95"/>
      <c r="BU1" s="94" t="s">
        <v>18</v>
      </c>
      <c r="BV1" s="95"/>
      <c r="BW1" s="95"/>
      <c r="BX1" s="95"/>
      <c r="BY1" s="95"/>
      <c r="BZ1" s="95"/>
    </row>
    <row r="2" spans="1:82" ht="36.75" customHeight="1" thickBot="1">
      <c r="W2" s="13" t="s">
        <v>3</v>
      </c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S2" s="76"/>
      <c r="AT2" s="77"/>
      <c r="AU2" s="96"/>
      <c r="AV2" s="97"/>
      <c r="AW2" s="97"/>
      <c r="AX2" s="97"/>
      <c r="AY2" s="98"/>
      <c r="AZ2" s="96"/>
      <c r="BA2" s="97"/>
      <c r="BB2" s="97"/>
      <c r="BC2" s="97"/>
      <c r="BD2" s="98"/>
      <c r="BE2" s="96"/>
      <c r="BF2" s="97"/>
      <c r="BG2" s="97"/>
      <c r="BH2" s="97"/>
      <c r="BI2" s="98"/>
      <c r="BJ2" s="96"/>
      <c r="BK2" s="97"/>
      <c r="BL2" s="97"/>
      <c r="BM2" s="97"/>
      <c r="BN2" s="98"/>
      <c r="BO2" s="99"/>
      <c r="BP2" s="99"/>
      <c r="BQ2" s="99"/>
      <c r="BR2" s="99"/>
      <c r="BS2" s="99"/>
      <c r="BT2" s="95"/>
      <c r="BU2" s="99"/>
      <c r="BV2" s="95"/>
      <c r="BW2" s="95"/>
      <c r="BX2" s="95"/>
      <c r="BY2" s="95"/>
      <c r="BZ2" s="95"/>
    </row>
    <row r="3" spans="1:82" ht="5.25" customHeight="1" thickTop="1">
      <c r="W3" s="9"/>
      <c r="AQ3" s="14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82" ht="13.5">
      <c r="R4" s="107" t="s">
        <v>43</v>
      </c>
      <c r="S4" s="77"/>
      <c r="T4" s="77"/>
      <c r="U4" s="108"/>
      <c r="V4" s="108"/>
      <c r="W4" s="108"/>
      <c r="X4" s="108"/>
      <c r="Y4" s="108"/>
      <c r="Z4" s="108"/>
      <c r="AA4" s="6" t="s">
        <v>6</v>
      </c>
      <c r="AB4" s="3"/>
      <c r="AC4" s="108"/>
      <c r="AD4" s="108"/>
      <c r="AE4" s="108"/>
      <c r="AF4" s="6" t="s">
        <v>5</v>
      </c>
      <c r="AG4" s="6"/>
      <c r="AH4" s="108"/>
      <c r="AI4" s="108"/>
      <c r="AJ4" s="108"/>
      <c r="AK4" s="6" t="s">
        <v>4</v>
      </c>
      <c r="AL4" s="3"/>
      <c r="AN4" s="109" t="s">
        <v>20</v>
      </c>
      <c r="AO4" s="110"/>
      <c r="AP4" s="110"/>
      <c r="AQ4" s="110"/>
      <c r="AR4" s="110"/>
      <c r="AS4" s="110"/>
      <c r="AT4" s="85" t="s">
        <v>40</v>
      </c>
      <c r="AU4" s="113"/>
      <c r="AV4" s="113"/>
      <c r="AW4" s="113"/>
      <c r="AX4" s="113"/>
      <c r="AY4" s="113"/>
      <c r="AZ4" s="113"/>
      <c r="BA4" s="83"/>
      <c r="BB4" s="83"/>
      <c r="BC4" s="83"/>
      <c r="BD4" s="83"/>
      <c r="BE4" s="83"/>
      <c r="BF4" s="83"/>
      <c r="BG4" s="83"/>
      <c r="BH4" s="85" t="s">
        <v>45</v>
      </c>
      <c r="BI4" s="86"/>
      <c r="BJ4" s="86"/>
      <c r="BK4" s="86"/>
      <c r="BL4" s="87"/>
      <c r="BM4" s="116" t="s">
        <v>46</v>
      </c>
      <c r="BN4" s="118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20"/>
    </row>
    <row r="5" spans="1:82" ht="8.25" customHeight="1">
      <c r="X5"/>
      <c r="Y5"/>
      <c r="Z5"/>
      <c r="AA5"/>
      <c r="AB5"/>
      <c r="AC5"/>
      <c r="AD5" s="10"/>
      <c r="AF5" s="10"/>
      <c r="AG5" s="10"/>
      <c r="AH5" s="10"/>
      <c r="AI5" s="10"/>
      <c r="AJ5" s="10"/>
      <c r="AK5" s="10"/>
      <c r="AL5" s="10"/>
      <c r="AM5"/>
      <c r="AN5" s="111"/>
      <c r="AO5" s="112"/>
      <c r="AP5" s="112"/>
      <c r="AQ5" s="112"/>
      <c r="AR5" s="112"/>
      <c r="AS5" s="112"/>
      <c r="AT5" s="114"/>
      <c r="AU5" s="115"/>
      <c r="AV5" s="115"/>
      <c r="AW5" s="115"/>
      <c r="AX5" s="115"/>
      <c r="AY5" s="115"/>
      <c r="AZ5" s="115"/>
      <c r="BA5" s="84"/>
      <c r="BB5" s="84"/>
      <c r="BC5" s="84"/>
      <c r="BD5" s="84"/>
      <c r="BE5" s="84"/>
      <c r="BF5" s="84"/>
      <c r="BG5" s="84"/>
      <c r="BH5" s="88"/>
      <c r="BI5" s="89"/>
      <c r="BJ5" s="89"/>
      <c r="BK5" s="89"/>
      <c r="BL5" s="90"/>
      <c r="BM5" s="117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2"/>
    </row>
    <row r="6" spans="1:82" ht="24" customHeight="1">
      <c r="A6" s="4" t="s">
        <v>8</v>
      </c>
      <c r="B6" s="4"/>
      <c r="C6" s="4"/>
      <c r="D6" s="4"/>
      <c r="H6" s="12" t="s">
        <v>9</v>
      </c>
      <c r="O6" s="4" t="s">
        <v>10</v>
      </c>
      <c r="AN6" s="135" t="s">
        <v>42</v>
      </c>
      <c r="AO6" s="136"/>
      <c r="AP6" s="136"/>
      <c r="AQ6" s="136"/>
      <c r="AR6" s="136"/>
      <c r="AS6" s="137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2"/>
      <c r="BP6" s="92"/>
      <c r="BQ6" s="92"/>
      <c r="BR6" s="92"/>
      <c r="BS6" s="92"/>
      <c r="BT6" s="92"/>
      <c r="BU6" s="93"/>
      <c r="BV6" s="100" t="s">
        <v>24</v>
      </c>
      <c r="BW6" s="101"/>
      <c r="BX6" s="101"/>
      <c r="BY6" s="101"/>
      <c r="BZ6" s="102"/>
    </row>
    <row r="7" spans="1:82" ht="9.9499999999999993" customHeight="1">
      <c r="D7" s="8"/>
      <c r="AN7" s="138" t="s">
        <v>41</v>
      </c>
      <c r="AO7" s="139"/>
      <c r="AP7" s="139"/>
      <c r="AQ7" s="139"/>
      <c r="AR7" s="139"/>
      <c r="AS7" s="140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5"/>
      <c r="BV7" s="103"/>
      <c r="BW7" s="101"/>
      <c r="BX7" s="101"/>
      <c r="BY7" s="101"/>
      <c r="BZ7" s="102"/>
    </row>
    <row r="8" spans="1:82" ht="18" customHeight="1" thickBot="1">
      <c r="A8" s="8" t="s">
        <v>7</v>
      </c>
      <c r="B8" s="8"/>
      <c r="C8" s="8"/>
      <c r="U8" s="15"/>
      <c r="W8" s="10"/>
      <c r="AA8" s="1"/>
      <c r="AB8" s="1"/>
      <c r="AC8" s="1"/>
      <c r="AD8" s="1"/>
      <c r="AE8" s="1"/>
      <c r="AF8" s="1"/>
      <c r="AG8" s="1"/>
      <c r="AH8" s="1"/>
      <c r="AI8" s="1"/>
      <c r="AJ8" s="1"/>
      <c r="AN8" s="141"/>
      <c r="AO8" s="142"/>
      <c r="AP8" s="142"/>
      <c r="AQ8" s="142"/>
      <c r="AR8" s="142"/>
      <c r="AS8" s="143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7"/>
      <c r="BV8" s="104"/>
      <c r="BW8" s="105"/>
      <c r="BX8" s="105"/>
      <c r="BY8" s="105"/>
      <c r="BZ8" s="106"/>
    </row>
    <row r="9" spans="1:82" ht="15" customHeight="1">
      <c r="A9" s="235" t="s">
        <v>2</v>
      </c>
      <c r="B9" s="236"/>
      <c r="C9" s="236"/>
      <c r="D9" s="236"/>
      <c r="E9" s="208"/>
      <c r="F9" s="208"/>
      <c r="G9" s="208"/>
      <c r="H9" s="208"/>
      <c r="I9" s="208"/>
      <c r="J9" s="212"/>
      <c r="K9" s="244" t="str">
        <f>IF(LEN(FIXED(SUM(Y25:AL25),0,TRUE)) &gt; 8,MID(FIXED(SUM(Y25:AL25),0,TRUE),LEN(FIXED(SUM(Y25:AL25),0,TRUE))-8,1),"")</f>
        <v/>
      </c>
      <c r="L9" s="246" t="str">
        <f>IF(LEN(FIXED(SUM(Y25:AL25),0,TRUE)) &gt; 7,MID(FIXED(SUM(Y25:AL25),0,TRUE),LEN(FIXED(SUM(Y25:AL25),0,TRUE))-7,1),"")</f>
        <v/>
      </c>
      <c r="M9" s="247"/>
      <c r="N9" s="123" t="str">
        <f>IF(LEN(FIXED(SUM(Y25:AL25),0,TRUE)) &gt; 6,MID(FIXED(SUM(Y25:AL25),0,TRUE),LEN(FIXED(SUM(Y25:AL25),0,TRUE))-6,1),"")</f>
        <v/>
      </c>
      <c r="O9" s="240"/>
      <c r="P9" s="242" t="str">
        <f>IF(LEN(FIXED(SUM(Y25:AL25),0,TRUE)) &gt;5,MID(FIXED(SUM(Y25:AL25),0,TRUE),LEN(FIXED(SUM(Y25:AL25),0,TRUE))-5,1),"")</f>
        <v/>
      </c>
      <c r="Q9" s="124"/>
      <c r="R9" s="123" t="str">
        <f>IF(LEN(FIXED(SUM(Y25:AL25),0,TRUE)) &gt;4,MID(FIXED(SUM(Y25:AL25),0,TRUE),LEN(FIXED(SUM(Y25:AL25),0,TRUE))-4,1),"")</f>
        <v/>
      </c>
      <c r="S9" s="124"/>
      <c r="T9" s="123" t="str">
        <f>IF(LEN(FIXED(SUM(Y25:AL25),0,TRUE)) &gt;3,MID(FIXED(SUM(Y25:AL25),0,TRUE),LEN(FIXED(SUM(Y25:AL25),0,TRUE))-3,1),"")</f>
        <v/>
      </c>
      <c r="U9" s="240"/>
      <c r="V9" s="242" t="str">
        <f>IF(LEN(FIXED(SUM(Y25:AL25),0,TRUE)) &gt;2,MID(FIXED(SUM(Y25:AL25),0,TRUE),LEN(FIXED(SUM(Y25:AL25),0,TRUE))-2,1),"")</f>
        <v/>
      </c>
      <c r="W9" s="124"/>
      <c r="X9" s="123" t="str">
        <f>IF(LEN(FIXED(SUM(Y25:AL25),0,TRUE)) &gt;1,MID(FIXED(SUM(Y25:AL25),0,TRUE),LEN(FIXED(SUM(Y25:AL25),0,TRUE))-1,1),"")</f>
        <v/>
      </c>
      <c r="Y9" s="124"/>
      <c r="Z9" s="250" t="str">
        <f>IF(LEN(FIXED(SUM(Y25:AL25),0,TRUE)) &gt; 0,IF(SUM(Y25:AL25)=0,"", MID(FIXED(SUM(Y25:AL25),0,TRUE),LEN(FIXED(SUM(Y25:AL25),0,TRUE))-0,1)),"")</f>
        <v/>
      </c>
      <c r="AA9" s="251"/>
      <c r="AE9" s="1"/>
      <c r="AF9" s="1"/>
      <c r="AG9" s="1"/>
      <c r="AH9" s="1"/>
      <c r="AI9" s="1"/>
      <c r="AJ9" s="1"/>
      <c r="AK9" s="1"/>
      <c r="AN9" s="127" t="s">
        <v>31</v>
      </c>
      <c r="AO9" s="128"/>
      <c r="AP9" s="131"/>
      <c r="AQ9" s="132"/>
      <c r="AR9" s="132"/>
      <c r="AS9" s="132"/>
      <c r="AT9" s="132"/>
      <c r="AU9" s="132"/>
      <c r="AV9" s="132"/>
      <c r="AW9" s="155" t="s">
        <v>32</v>
      </c>
      <c r="AX9" s="156"/>
      <c r="AY9" s="159"/>
      <c r="AZ9" s="159"/>
      <c r="BA9" s="159"/>
      <c r="BB9" s="159"/>
      <c r="BC9" s="159"/>
      <c r="BD9" s="159"/>
      <c r="BE9" s="160"/>
      <c r="BF9" s="127" t="s">
        <v>55</v>
      </c>
      <c r="BG9" s="156"/>
      <c r="BH9" s="163"/>
      <c r="BI9" s="164"/>
      <c r="BJ9" s="165"/>
      <c r="BK9" s="168" t="s">
        <v>56</v>
      </c>
      <c r="BL9" s="169"/>
      <c r="BM9" s="169"/>
      <c r="BN9" s="170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C9" s="16" t="s">
        <v>11</v>
      </c>
      <c r="CD9" s="16"/>
    </row>
    <row r="10" spans="1:82" ht="15" customHeight="1" thickBot="1">
      <c r="A10" s="237"/>
      <c r="B10" s="238"/>
      <c r="C10" s="238"/>
      <c r="D10" s="238"/>
      <c r="E10" s="238"/>
      <c r="F10" s="238"/>
      <c r="G10" s="238"/>
      <c r="H10" s="238"/>
      <c r="I10" s="238"/>
      <c r="J10" s="239"/>
      <c r="K10" s="245"/>
      <c r="L10" s="248"/>
      <c r="M10" s="249"/>
      <c r="N10" s="125"/>
      <c r="O10" s="241"/>
      <c r="P10" s="243"/>
      <c r="Q10" s="126"/>
      <c r="R10" s="125"/>
      <c r="S10" s="126"/>
      <c r="T10" s="125"/>
      <c r="U10" s="241"/>
      <c r="V10" s="243"/>
      <c r="W10" s="126"/>
      <c r="X10" s="125"/>
      <c r="Y10" s="126"/>
      <c r="Z10" s="125"/>
      <c r="AA10" s="252"/>
      <c r="AE10" s="1"/>
      <c r="AF10" s="1"/>
      <c r="AG10" s="1"/>
      <c r="AH10" s="1"/>
      <c r="AI10" s="1"/>
      <c r="AJ10" s="1"/>
      <c r="AK10" s="1"/>
      <c r="AN10" s="129"/>
      <c r="AO10" s="130"/>
      <c r="AP10" s="133"/>
      <c r="AQ10" s="134"/>
      <c r="AR10" s="134"/>
      <c r="AS10" s="134"/>
      <c r="AT10" s="134"/>
      <c r="AU10" s="134"/>
      <c r="AV10" s="134"/>
      <c r="AW10" s="157"/>
      <c r="AX10" s="158"/>
      <c r="AY10" s="161"/>
      <c r="AZ10" s="161"/>
      <c r="BA10" s="161"/>
      <c r="BB10" s="161"/>
      <c r="BC10" s="161"/>
      <c r="BD10" s="161"/>
      <c r="BE10" s="162"/>
      <c r="BF10" s="157"/>
      <c r="BG10" s="158"/>
      <c r="BH10" s="166"/>
      <c r="BI10" s="166"/>
      <c r="BJ10" s="167"/>
      <c r="BK10" s="150" t="s">
        <v>34</v>
      </c>
      <c r="BL10" s="151"/>
      <c r="BM10" s="152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4"/>
      <c r="CC10" s="16" t="s">
        <v>12</v>
      </c>
      <c r="CD10" s="16"/>
    </row>
    <row r="11" spans="1:82" ht="5.25" customHeight="1" thickBot="1">
      <c r="A11" s="17"/>
      <c r="BZ11" s="38"/>
    </row>
    <row r="12" spans="1:82" ht="12" customHeight="1">
      <c r="A12" s="200" t="s">
        <v>1</v>
      </c>
      <c r="B12" s="201"/>
      <c r="C12" s="201"/>
      <c r="D12" s="202"/>
      <c r="E12" s="203"/>
      <c r="F12" s="207" t="s">
        <v>30</v>
      </c>
      <c r="G12" s="208"/>
      <c r="H12" s="208"/>
      <c r="I12" s="208"/>
      <c r="J12" s="208"/>
      <c r="K12" s="208"/>
      <c r="L12" s="208"/>
      <c r="M12" s="208"/>
      <c r="N12" s="208"/>
      <c r="O12" s="208"/>
      <c r="P12" s="209"/>
      <c r="Q12" s="211" t="s">
        <v>29</v>
      </c>
      <c r="R12" s="211"/>
      <c r="S12" s="211"/>
      <c r="T12" s="208"/>
      <c r="U12" s="208"/>
      <c r="V12" s="208"/>
      <c r="W12" s="208"/>
      <c r="X12" s="212"/>
      <c r="Y12" s="214" t="s">
        <v>36</v>
      </c>
      <c r="Z12" s="208"/>
      <c r="AA12" s="208"/>
      <c r="AB12" s="208"/>
      <c r="AC12" s="208"/>
      <c r="AD12" s="208"/>
      <c r="AE12" s="208"/>
      <c r="AF12" s="212"/>
      <c r="AG12" s="216" t="s">
        <v>47</v>
      </c>
      <c r="AH12" s="216"/>
      <c r="AI12" s="216"/>
      <c r="AJ12" s="216"/>
      <c r="AK12" s="216"/>
      <c r="AL12" s="217"/>
      <c r="AM12" s="214" t="s">
        <v>27</v>
      </c>
      <c r="AN12" s="220"/>
      <c r="AO12" s="220"/>
      <c r="AP12" s="220"/>
      <c r="AQ12" s="220"/>
      <c r="AR12" s="220"/>
      <c r="AS12" s="220"/>
      <c r="AT12" s="220"/>
      <c r="AU12" s="221" t="s">
        <v>36</v>
      </c>
      <c r="AV12" s="222"/>
      <c r="AW12" s="222"/>
      <c r="AX12" s="222"/>
      <c r="AY12" s="222"/>
      <c r="AZ12" s="222"/>
      <c r="BA12" s="222"/>
      <c r="BB12" s="223"/>
      <c r="BC12" s="227" t="s">
        <v>44</v>
      </c>
      <c r="BD12" s="227"/>
      <c r="BE12" s="227"/>
      <c r="BF12" s="227"/>
      <c r="BG12" s="227"/>
      <c r="BH12" s="228"/>
      <c r="BI12" s="231" t="s">
        <v>28</v>
      </c>
      <c r="BJ12" s="232"/>
      <c r="BK12" s="232"/>
      <c r="BL12" s="232"/>
      <c r="BM12" s="232"/>
      <c r="BN12" s="232"/>
      <c r="BO12" s="232"/>
      <c r="BP12" s="233"/>
      <c r="BQ12" s="171" t="s">
        <v>0</v>
      </c>
      <c r="BR12" s="172"/>
      <c r="BS12" s="172"/>
      <c r="BT12" s="172"/>
      <c r="BU12" s="172"/>
      <c r="BV12" s="172"/>
      <c r="BW12" s="173"/>
      <c r="BX12" s="174" t="s">
        <v>35</v>
      </c>
      <c r="BY12" s="175"/>
      <c r="BZ12" s="176"/>
    </row>
    <row r="13" spans="1:82" ht="12" customHeight="1">
      <c r="A13" s="204"/>
      <c r="B13" s="205"/>
      <c r="C13" s="205"/>
      <c r="D13" s="205"/>
      <c r="E13" s="206"/>
      <c r="F13" s="210"/>
      <c r="G13" s="105"/>
      <c r="H13" s="105"/>
      <c r="I13" s="105"/>
      <c r="J13" s="105"/>
      <c r="K13" s="105"/>
      <c r="L13" s="105"/>
      <c r="M13" s="105"/>
      <c r="N13" s="105"/>
      <c r="O13" s="105"/>
      <c r="P13" s="106"/>
      <c r="Q13" s="105"/>
      <c r="R13" s="105"/>
      <c r="S13" s="105"/>
      <c r="T13" s="105"/>
      <c r="U13" s="105"/>
      <c r="V13" s="105"/>
      <c r="W13" s="105"/>
      <c r="X13" s="213"/>
      <c r="Y13" s="215"/>
      <c r="Z13" s="105"/>
      <c r="AA13" s="105"/>
      <c r="AB13" s="105"/>
      <c r="AC13" s="105"/>
      <c r="AD13" s="105"/>
      <c r="AE13" s="105"/>
      <c r="AF13" s="213"/>
      <c r="AG13" s="218"/>
      <c r="AH13" s="218"/>
      <c r="AI13" s="218"/>
      <c r="AJ13" s="218"/>
      <c r="AK13" s="218"/>
      <c r="AL13" s="219"/>
      <c r="AM13" s="215"/>
      <c r="AN13" s="105"/>
      <c r="AO13" s="105"/>
      <c r="AP13" s="105"/>
      <c r="AQ13" s="105"/>
      <c r="AR13" s="105"/>
      <c r="AS13" s="105"/>
      <c r="AT13" s="105"/>
      <c r="AU13" s="224"/>
      <c r="AV13" s="225"/>
      <c r="AW13" s="225"/>
      <c r="AX13" s="225"/>
      <c r="AY13" s="225"/>
      <c r="AZ13" s="225"/>
      <c r="BA13" s="225"/>
      <c r="BB13" s="226"/>
      <c r="BC13" s="229"/>
      <c r="BD13" s="229"/>
      <c r="BE13" s="229"/>
      <c r="BF13" s="229"/>
      <c r="BG13" s="229"/>
      <c r="BH13" s="230"/>
      <c r="BI13" s="234"/>
      <c r="BJ13" s="225"/>
      <c r="BK13" s="225"/>
      <c r="BL13" s="225"/>
      <c r="BM13" s="225"/>
      <c r="BN13" s="225"/>
      <c r="BO13" s="225"/>
      <c r="BP13" s="226"/>
      <c r="BQ13" s="180" t="s">
        <v>21</v>
      </c>
      <c r="BR13" s="181"/>
      <c r="BS13" s="182"/>
      <c r="BT13" s="183" t="s">
        <v>22</v>
      </c>
      <c r="BU13" s="184"/>
      <c r="BV13" s="184"/>
      <c r="BW13" s="185"/>
      <c r="BX13" s="177"/>
      <c r="BY13" s="178"/>
      <c r="BZ13" s="179"/>
    </row>
    <row r="14" spans="1:82" ht="23.1" customHeight="1">
      <c r="A14" s="186"/>
      <c r="B14" s="187"/>
      <c r="C14" s="188"/>
      <c r="D14" s="188"/>
      <c r="E14" s="189"/>
      <c r="F14" s="190"/>
      <c r="G14" s="191"/>
      <c r="H14" s="191"/>
      <c r="I14" s="191"/>
      <c r="J14" s="191"/>
      <c r="K14" s="191"/>
      <c r="L14" s="191"/>
      <c r="M14" s="191"/>
      <c r="N14" s="191"/>
      <c r="O14" s="191"/>
      <c r="P14" s="192"/>
      <c r="Q14" s="190"/>
      <c r="R14" s="193"/>
      <c r="S14" s="193"/>
      <c r="T14" s="191"/>
      <c r="U14" s="191"/>
      <c r="V14" s="191"/>
      <c r="W14" s="191"/>
      <c r="X14" s="194"/>
      <c r="Y14" s="195"/>
      <c r="Z14" s="196"/>
      <c r="AA14" s="196"/>
      <c r="AB14" s="196"/>
      <c r="AC14" s="196"/>
      <c r="AD14" s="196"/>
      <c r="AE14" s="196"/>
      <c r="AF14" s="197"/>
      <c r="AG14" s="195">
        <f>ROUNDDOWN(Y14*0.1,0)</f>
        <v>0</v>
      </c>
      <c r="AH14" s="198"/>
      <c r="AI14" s="198"/>
      <c r="AJ14" s="198"/>
      <c r="AK14" s="198"/>
      <c r="AL14" s="199"/>
      <c r="AM14" s="39" t="str">
        <f t="shared" ref="AM14:AM25" si="0">IF(LEN(FIXED(Y14+AG14,0,TRUE)) &gt; 7,MID(FIXED(Y14+AG14,0,TRUE),LEN(FIXED(Y14+AG14,0,TRUE))-7,1),"")</f>
        <v/>
      </c>
      <c r="AN14" s="40" t="str">
        <f t="shared" ref="AN14:AN25" si="1">IF(LEN(FIXED(Y14+AG14,0,TRUE)) &gt; 6,MID(FIXED(Y14+AG14,0,TRUE),LEN(FIXED(Y14+AG14,0,TRUE))-6,1),"")</f>
        <v/>
      </c>
      <c r="AO14" s="41" t="str">
        <f t="shared" ref="AO14:AO25" si="2">IF(LEN(FIXED(Y14+AG14,0,TRUE)) &gt;5,MID(FIXED(Y14+AG14,0,TRUE),LEN(FIXED(Y14+AG14,0,TRUE))-5,1),"")</f>
        <v/>
      </c>
      <c r="AP14" s="40" t="str">
        <f t="shared" ref="AP14:AP25" si="3">IF(LEN(FIXED(Y14+AG14,0,TRUE)) &gt; 4,MID(FIXED(Y14+AG14,0,TRUE),LEN(FIXED(Y14+AG14,0,TRUE))-4,1),"")</f>
        <v/>
      </c>
      <c r="AQ14" s="42" t="str">
        <f t="shared" ref="AQ14:AQ24" si="4">IF(LEN(FIXED(Y14+AG14,0,TRUE)) &gt; 3,MID(FIXED(Y14+AG14,0,TRUE),LEN(FIXED(Y14+AG14,0,TRUE))-3,1),"")</f>
        <v/>
      </c>
      <c r="AR14" s="43" t="str">
        <f>IF(LEN(FIXED(Y14+AG14,0,TRUE)) &gt; 2,MID(FIXED(Y14+AG14,0,TRUE),LEN(FIXED(Y14+AG14,0,TRUE))-2,1),"")</f>
        <v/>
      </c>
      <c r="AS14" s="44" t="str">
        <f>IF(LEN(FIXED(Y14+AG14,0,TRUE)) &gt; 1,MID(FIXED(Y14+AG14,0,TRUE),LEN(FIXED(Y14+AG14,0,TRUE))-1,1),"")</f>
        <v/>
      </c>
      <c r="AT14" s="44" t="str">
        <f>IF(LEN(FIXED(Y14+AG14,0,TRUE)) &gt; 0,IF(Y14+AG14=0,"", MID(FIXED(Y14+AG14,0,TRUE),LEN(FIXED(Y14+AG14,0,TRUE))-0,1)),"")</f>
        <v/>
      </c>
      <c r="AU14" s="45"/>
      <c r="AV14" s="46"/>
      <c r="AW14" s="47"/>
      <c r="AX14" s="46"/>
      <c r="AY14" s="48"/>
      <c r="AZ14" s="49"/>
      <c r="BA14" s="46"/>
      <c r="BB14" s="50"/>
      <c r="BC14" s="47"/>
      <c r="BD14" s="46"/>
      <c r="BE14" s="48"/>
      <c r="BF14" s="49"/>
      <c r="BG14" s="46"/>
      <c r="BH14" s="50"/>
      <c r="BI14" s="51"/>
      <c r="BJ14" s="46"/>
      <c r="BK14" s="47"/>
      <c r="BL14" s="46"/>
      <c r="BM14" s="48"/>
      <c r="BN14" s="49"/>
      <c r="BO14" s="46"/>
      <c r="BP14" s="50"/>
      <c r="BQ14" s="18"/>
      <c r="BR14" s="19"/>
      <c r="BS14" s="20" t="s">
        <v>23</v>
      </c>
      <c r="BT14" s="37"/>
      <c r="BU14" s="19"/>
      <c r="BV14" s="19"/>
      <c r="BW14" s="20" t="s">
        <v>23</v>
      </c>
      <c r="BX14" s="21"/>
      <c r="BY14" s="21"/>
      <c r="BZ14" s="22"/>
      <c r="CA14" s="11"/>
    </row>
    <row r="15" spans="1:82" ht="23.1" customHeight="1">
      <c r="A15" s="186"/>
      <c r="B15" s="187"/>
      <c r="C15" s="188"/>
      <c r="D15" s="188"/>
      <c r="E15" s="189"/>
      <c r="F15" s="190"/>
      <c r="G15" s="191"/>
      <c r="H15" s="191"/>
      <c r="I15" s="191"/>
      <c r="J15" s="191"/>
      <c r="K15" s="191"/>
      <c r="L15" s="191"/>
      <c r="M15" s="191"/>
      <c r="N15" s="191"/>
      <c r="O15" s="191"/>
      <c r="P15" s="192"/>
      <c r="Q15" s="190"/>
      <c r="R15" s="193"/>
      <c r="S15" s="193"/>
      <c r="T15" s="191"/>
      <c r="U15" s="191"/>
      <c r="V15" s="191"/>
      <c r="W15" s="191"/>
      <c r="X15" s="194"/>
      <c r="Y15" s="195"/>
      <c r="Z15" s="196"/>
      <c r="AA15" s="196"/>
      <c r="AB15" s="196"/>
      <c r="AC15" s="196"/>
      <c r="AD15" s="196"/>
      <c r="AE15" s="196"/>
      <c r="AF15" s="197"/>
      <c r="AG15" s="195">
        <f>ROUNDDOWN(Y15*0.1,0)</f>
        <v>0</v>
      </c>
      <c r="AH15" s="198"/>
      <c r="AI15" s="198"/>
      <c r="AJ15" s="198"/>
      <c r="AK15" s="198"/>
      <c r="AL15" s="199"/>
      <c r="AM15" s="39" t="str">
        <f t="shared" si="0"/>
        <v/>
      </c>
      <c r="AN15" s="40" t="str">
        <f t="shared" si="1"/>
        <v/>
      </c>
      <c r="AO15" s="41" t="str">
        <f t="shared" si="2"/>
        <v/>
      </c>
      <c r="AP15" s="40" t="str">
        <f t="shared" si="3"/>
        <v/>
      </c>
      <c r="AQ15" s="42" t="str">
        <f t="shared" si="4"/>
        <v/>
      </c>
      <c r="AR15" s="43" t="str">
        <f t="shared" ref="AR15:AR25" si="5">IF(LEN(FIXED(Y15+AG15,0,TRUE)) &gt; 2,MID(FIXED(Y15+AG15,0,TRUE),LEN(FIXED(Y15+AG15,0,TRUE))-2,1),"")</f>
        <v/>
      </c>
      <c r="AS15" s="44" t="str">
        <f t="shared" ref="AS15:AS24" si="6">IF(LEN(FIXED(Y15+AG15,0,TRUE)) &gt; 1,MID(FIXED(Y15+AG15,0,TRUE),LEN(FIXED(Y15+AG15,0,TRUE))-1,1),"")</f>
        <v/>
      </c>
      <c r="AT15" s="44" t="str">
        <f t="shared" ref="AT15:AT24" si="7">IF(LEN(FIXED(Y15+AG15,0,TRUE)) &gt; 0,IF(Y15+AG15=0,"", MID(FIXED(Y15+AG15,0,TRUE),LEN(FIXED(Y15+AG15,0,TRUE))-0,1)),"")</f>
        <v/>
      </c>
      <c r="AU15" s="45"/>
      <c r="AV15" s="46"/>
      <c r="AW15" s="47"/>
      <c r="AX15" s="46"/>
      <c r="AY15" s="48"/>
      <c r="AZ15" s="49"/>
      <c r="BA15" s="46"/>
      <c r="BB15" s="50"/>
      <c r="BC15" s="47"/>
      <c r="BD15" s="46"/>
      <c r="BE15" s="48"/>
      <c r="BF15" s="49"/>
      <c r="BG15" s="46"/>
      <c r="BH15" s="50"/>
      <c r="BI15" s="51"/>
      <c r="BJ15" s="46"/>
      <c r="BK15" s="47"/>
      <c r="BL15" s="46"/>
      <c r="BM15" s="48"/>
      <c r="BN15" s="49"/>
      <c r="BO15" s="46"/>
      <c r="BP15" s="50"/>
      <c r="BQ15" s="18"/>
      <c r="BR15" s="19"/>
      <c r="BS15" s="23"/>
      <c r="BT15" s="19"/>
      <c r="BU15" s="19"/>
      <c r="BV15" s="19"/>
      <c r="BW15" s="23"/>
      <c r="BX15" s="21"/>
      <c r="BY15" s="21"/>
      <c r="BZ15" s="22"/>
      <c r="CA15" s="11"/>
    </row>
    <row r="16" spans="1:82" ht="23.1" customHeight="1">
      <c r="A16" s="186"/>
      <c r="B16" s="187"/>
      <c r="C16" s="188"/>
      <c r="D16" s="188"/>
      <c r="E16" s="189"/>
      <c r="F16" s="190"/>
      <c r="G16" s="191"/>
      <c r="H16" s="191"/>
      <c r="I16" s="191"/>
      <c r="J16" s="191"/>
      <c r="K16" s="191"/>
      <c r="L16" s="191"/>
      <c r="M16" s="191"/>
      <c r="N16" s="191"/>
      <c r="O16" s="191"/>
      <c r="P16" s="192"/>
      <c r="Q16" s="190"/>
      <c r="R16" s="193"/>
      <c r="S16" s="193"/>
      <c r="T16" s="191"/>
      <c r="U16" s="191"/>
      <c r="V16" s="191"/>
      <c r="W16" s="191"/>
      <c r="X16" s="194"/>
      <c r="Y16" s="195"/>
      <c r="Z16" s="196"/>
      <c r="AA16" s="196"/>
      <c r="AB16" s="196"/>
      <c r="AC16" s="196"/>
      <c r="AD16" s="196"/>
      <c r="AE16" s="196"/>
      <c r="AF16" s="197"/>
      <c r="AG16" s="195">
        <f t="shared" ref="AG16:AG23" si="8">ROUNDDOWN(Y16*0.1,0)</f>
        <v>0</v>
      </c>
      <c r="AH16" s="198"/>
      <c r="AI16" s="198"/>
      <c r="AJ16" s="198"/>
      <c r="AK16" s="198"/>
      <c r="AL16" s="199"/>
      <c r="AM16" s="39" t="str">
        <f t="shared" si="0"/>
        <v/>
      </c>
      <c r="AN16" s="40" t="str">
        <f t="shared" si="1"/>
        <v/>
      </c>
      <c r="AO16" s="41" t="str">
        <f t="shared" si="2"/>
        <v/>
      </c>
      <c r="AP16" s="40" t="str">
        <f t="shared" si="3"/>
        <v/>
      </c>
      <c r="AQ16" s="42" t="str">
        <f t="shared" si="4"/>
        <v/>
      </c>
      <c r="AR16" s="43" t="str">
        <f t="shared" si="5"/>
        <v/>
      </c>
      <c r="AS16" s="44" t="str">
        <f t="shared" si="6"/>
        <v/>
      </c>
      <c r="AT16" s="44" t="str">
        <f t="shared" si="7"/>
        <v/>
      </c>
      <c r="AU16" s="45"/>
      <c r="AV16" s="46"/>
      <c r="AW16" s="47"/>
      <c r="AX16" s="46"/>
      <c r="AY16" s="48"/>
      <c r="AZ16" s="49"/>
      <c r="BA16" s="46"/>
      <c r="BB16" s="50"/>
      <c r="BC16" s="47"/>
      <c r="BD16" s="46"/>
      <c r="BE16" s="48"/>
      <c r="BF16" s="49"/>
      <c r="BG16" s="46"/>
      <c r="BH16" s="50"/>
      <c r="BI16" s="51"/>
      <c r="BJ16" s="46"/>
      <c r="BK16" s="47"/>
      <c r="BL16" s="46"/>
      <c r="BM16" s="48"/>
      <c r="BN16" s="49"/>
      <c r="BO16" s="46"/>
      <c r="BP16" s="50"/>
      <c r="BQ16" s="18"/>
      <c r="BR16" s="19"/>
      <c r="BS16" s="23"/>
      <c r="BT16" s="19"/>
      <c r="BU16" s="19"/>
      <c r="BV16" s="19"/>
      <c r="BW16" s="23"/>
      <c r="BX16" s="21"/>
      <c r="BY16" s="21"/>
      <c r="BZ16" s="22"/>
      <c r="CA16" s="11"/>
    </row>
    <row r="17" spans="1:79" ht="23.1" customHeight="1">
      <c r="A17" s="186"/>
      <c r="B17" s="187"/>
      <c r="C17" s="188"/>
      <c r="D17" s="188"/>
      <c r="E17" s="189"/>
      <c r="F17" s="190"/>
      <c r="G17" s="191"/>
      <c r="H17" s="191"/>
      <c r="I17" s="191"/>
      <c r="J17" s="191"/>
      <c r="K17" s="191"/>
      <c r="L17" s="191"/>
      <c r="M17" s="191"/>
      <c r="N17" s="191"/>
      <c r="O17" s="191"/>
      <c r="P17" s="192"/>
      <c r="Q17" s="190"/>
      <c r="R17" s="193"/>
      <c r="S17" s="193"/>
      <c r="T17" s="191"/>
      <c r="U17" s="191"/>
      <c r="V17" s="191"/>
      <c r="W17" s="191"/>
      <c r="X17" s="194"/>
      <c r="Y17" s="195"/>
      <c r="Z17" s="196"/>
      <c r="AA17" s="196"/>
      <c r="AB17" s="196"/>
      <c r="AC17" s="196"/>
      <c r="AD17" s="196"/>
      <c r="AE17" s="196"/>
      <c r="AF17" s="197"/>
      <c r="AG17" s="195">
        <f t="shared" si="8"/>
        <v>0</v>
      </c>
      <c r="AH17" s="198"/>
      <c r="AI17" s="198"/>
      <c r="AJ17" s="198"/>
      <c r="AK17" s="198"/>
      <c r="AL17" s="199"/>
      <c r="AM17" s="39" t="str">
        <f t="shared" si="0"/>
        <v/>
      </c>
      <c r="AN17" s="40" t="str">
        <f t="shared" si="1"/>
        <v/>
      </c>
      <c r="AO17" s="41" t="str">
        <f t="shared" si="2"/>
        <v/>
      </c>
      <c r="AP17" s="40" t="str">
        <f t="shared" si="3"/>
        <v/>
      </c>
      <c r="AQ17" s="42" t="str">
        <f t="shared" si="4"/>
        <v/>
      </c>
      <c r="AR17" s="43" t="str">
        <f t="shared" si="5"/>
        <v/>
      </c>
      <c r="AS17" s="44" t="str">
        <f t="shared" si="6"/>
        <v/>
      </c>
      <c r="AT17" s="44" t="str">
        <f t="shared" si="7"/>
        <v/>
      </c>
      <c r="AU17" s="45"/>
      <c r="AV17" s="46"/>
      <c r="AW17" s="47"/>
      <c r="AX17" s="46"/>
      <c r="AY17" s="48"/>
      <c r="AZ17" s="49"/>
      <c r="BA17" s="46"/>
      <c r="BB17" s="50"/>
      <c r="BC17" s="47"/>
      <c r="BD17" s="46"/>
      <c r="BE17" s="48"/>
      <c r="BF17" s="49"/>
      <c r="BG17" s="46"/>
      <c r="BH17" s="50"/>
      <c r="BI17" s="51"/>
      <c r="BJ17" s="46"/>
      <c r="BK17" s="47"/>
      <c r="BL17" s="46"/>
      <c r="BM17" s="48"/>
      <c r="BN17" s="49"/>
      <c r="BO17" s="46"/>
      <c r="BP17" s="50"/>
      <c r="BQ17" s="18"/>
      <c r="BR17" s="19"/>
      <c r="BS17" s="23"/>
      <c r="BT17" s="19"/>
      <c r="BU17" s="19"/>
      <c r="BV17" s="19"/>
      <c r="BW17" s="23"/>
      <c r="BX17" s="21"/>
      <c r="BY17" s="21"/>
      <c r="BZ17" s="22"/>
      <c r="CA17" s="11"/>
    </row>
    <row r="18" spans="1:79" ht="23.1" customHeight="1">
      <c r="A18" s="186"/>
      <c r="B18" s="187"/>
      <c r="C18" s="188"/>
      <c r="D18" s="188"/>
      <c r="E18" s="189"/>
      <c r="F18" s="190"/>
      <c r="G18" s="191"/>
      <c r="H18" s="191"/>
      <c r="I18" s="191"/>
      <c r="J18" s="191"/>
      <c r="K18" s="191"/>
      <c r="L18" s="191"/>
      <c r="M18" s="191"/>
      <c r="N18" s="191"/>
      <c r="O18" s="191"/>
      <c r="P18" s="192"/>
      <c r="Q18" s="190"/>
      <c r="R18" s="193"/>
      <c r="S18" s="193"/>
      <c r="T18" s="191"/>
      <c r="U18" s="191"/>
      <c r="V18" s="191"/>
      <c r="W18" s="191"/>
      <c r="X18" s="194"/>
      <c r="Y18" s="195"/>
      <c r="Z18" s="196"/>
      <c r="AA18" s="196"/>
      <c r="AB18" s="196"/>
      <c r="AC18" s="196"/>
      <c r="AD18" s="196"/>
      <c r="AE18" s="196"/>
      <c r="AF18" s="197"/>
      <c r="AG18" s="195">
        <f t="shared" si="8"/>
        <v>0</v>
      </c>
      <c r="AH18" s="198"/>
      <c r="AI18" s="198"/>
      <c r="AJ18" s="198"/>
      <c r="AK18" s="198"/>
      <c r="AL18" s="199"/>
      <c r="AM18" s="39" t="str">
        <f t="shared" si="0"/>
        <v/>
      </c>
      <c r="AN18" s="40" t="str">
        <f t="shared" si="1"/>
        <v/>
      </c>
      <c r="AO18" s="41" t="str">
        <f t="shared" si="2"/>
        <v/>
      </c>
      <c r="AP18" s="40" t="str">
        <f t="shared" si="3"/>
        <v/>
      </c>
      <c r="AQ18" s="42" t="str">
        <f t="shared" si="4"/>
        <v/>
      </c>
      <c r="AR18" s="43" t="str">
        <f t="shared" si="5"/>
        <v/>
      </c>
      <c r="AS18" s="44" t="str">
        <f t="shared" si="6"/>
        <v/>
      </c>
      <c r="AT18" s="44" t="str">
        <f t="shared" si="7"/>
        <v/>
      </c>
      <c r="AU18" s="45"/>
      <c r="AV18" s="46"/>
      <c r="AW18" s="47"/>
      <c r="AX18" s="46"/>
      <c r="AY18" s="48"/>
      <c r="AZ18" s="49"/>
      <c r="BA18" s="46"/>
      <c r="BB18" s="50"/>
      <c r="BC18" s="47"/>
      <c r="BD18" s="46"/>
      <c r="BE18" s="48"/>
      <c r="BF18" s="49"/>
      <c r="BG18" s="46"/>
      <c r="BH18" s="50"/>
      <c r="BI18" s="51"/>
      <c r="BJ18" s="46"/>
      <c r="BK18" s="47"/>
      <c r="BL18" s="46"/>
      <c r="BM18" s="48"/>
      <c r="BN18" s="49"/>
      <c r="BO18" s="46"/>
      <c r="BP18" s="50"/>
      <c r="BQ18" s="18"/>
      <c r="BR18" s="19"/>
      <c r="BS18" s="23"/>
      <c r="BT18" s="19"/>
      <c r="BU18" s="19"/>
      <c r="BV18" s="19"/>
      <c r="BW18" s="23"/>
      <c r="BX18" s="21"/>
      <c r="BY18" s="21"/>
      <c r="BZ18" s="22"/>
      <c r="CA18" s="11"/>
    </row>
    <row r="19" spans="1:79" ht="23.1" customHeight="1">
      <c r="A19" s="186"/>
      <c r="B19" s="187"/>
      <c r="C19" s="188"/>
      <c r="D19" s="188"/>
      <c r="E19" s="189"/>
      <c r="F19" s="190"/>
      <c r="G19" s="191"/>
      <c r="H19" s="191"/>
      <c r="I19" s="191"/>
      <c r="J19" s="191"/>
      <c r="K19" s="191"/>
      <c r="L19" s="191"/>
      <c r="M19" s="191"/>
      <c r="N19" s="191"/>
      <c r="O19" s="191"/>
      <c r="P19" s="192"/>
      <c r="Q19" s="190"/>
      <c r="R19" s="193"/>
      <c r="S19" s="193"/>
      <c r="T19" s="191"/>
      <c r="U19" s="191"/>
      <c r="V19" s="191"/>
      <c r="W19" s="191"/>
      <c r="X19" s="194"/>
      <c r="Y19" s="195"/>
      <c r="Z19" s="196"/>
      <c r="AA19" s="196"/>
      <c r="AB19" s="196"/>
      <c r="AC19" s="196"/>
      <c r="AD19" s="196"/>
      <c r="AE19" s="196"/>
      <c r="AF19" s="197"/>
      <c r="AG19" s="195">
        <f t="shared" si="8"/>
        <v>0</v>
      </c>
      <c r="AH19" s="198"/>
      <c r="AI19" s="198"/>
      <c r="AJ19" s="198"/>
      <c r="AK19" s="198"/>
      <c r="AL19" s="199"/>
      <c r="AM19" s="39" t="str">
        <f t="shared" si="0"/>
        <v/>
      </c>
      <c r="AN19" s="40" t="str">
        <f t="shared" si="1"/>
        <v/>
      </c>
      <c r="AO19" s="41" t="str">
        <f t="shared" si="2"/>
        <v/>
      </c>
      <c r="AP19" s="40" t="str">
        <f t="shared" si="3"/>
        <v/>
      </c>
      <c r="AQ19" s="42" t="str">
        <f t="shared" si="4"/>
        <v/>
      </c>
      <c r="AR19" s="43" t="str">
        <f t="shared" si="5"/>
        <v/>
      </c>
      <c r="AS19" s="44" t="str">
        <f t="shared" si="6"/>
        <v/>
      </c>
      <c r="AT19" s="44" t="str">
        <f t="shared" si="7"/>
        <v/>
      </c>
      <c r="AU19" s="45"/>
      <c r="AV19" s="46"/>
      <c r="AW19" s="47"/>
      <c r="AX19" s="46"/>
      <c r="AY19" s="48"/>
      <c r="AZ19" s="49"/>
      <c r="BA19" s="46"/>
      <c r="BB19" s="50"/>
      <c r="BC19" s="47"/>
      <c r="BD19" s="46"/>
      <c r="BE19" s="48"/>
      <c r="BF19" s="49"/>
      <c r="BG19" s="46"/>
      <c r="BH19" s="50"/>
      <c r="BI19" s="51"/>
      <c r="BJ19" s="46"/>
      <c r="BK19" s="47"/>
      <c r="BL19" s="46"/>
      <c r="BM19" s="48"/>
      <c r="BN19" s="49"/>
      <c r="BO19" s="46"/>
      <c r="BP19" s="50"/>
      <c r="BQ19" s="18"/>
      <c r="BR19" s="19"/>
      <c r="BS19" s="23"/>
      <c r="BT19" s="19"/>
      <c r="BU19" s="19"/>
      <c r="BV19" s="19"/>
      <c r="BW19" s="23"/>
      <c r="BX19" s="21"/>
      <c r="BY19" s="21"/>
      <c r="BZ19" s="22"/>
      <c r="CA19" s="11"/>
    </row>
    <row r="20" spans="1:79" ht="23.1" customHeight="1">
      <c r="A20" s="186"/>
      <c r="B20" s="187"/>
      <c r="C20" s="188"/>
      <c r="D20" s="188"/>
      <c r="E20" s="189"/>
      <c r="F20" s="190"/>
      <c r="G20" s="191"/>
      <c r="H20" s="191"/>
      <c r="I20" s="191"/>
      <c r="J20" s="191"/>
      <c r="K20" s="191"/>
      <c r="L20" s="191"/>
      <c r="M20" s="191"/>
      <c r="N20" s="191"/>
      <c r="O20" s="191"/>
      <c r="P20" s="192"/>
      <c r="Q20" s="190"/>
      <c r="R20" s="193"/>
      <c r="S20" s="193"/>
      <c r="T20" s="191"/>
      <c r="U20" s="191"/>
      <c r="V20" s="191"/>
      <c r="W20" s="191"/>
      <c r="X20" s="194"/>
      <c r="Y20" s="195"/>
      <c r="Z20" s="196"/>
      <c r="AA20" s="196"/>
      <c r="AB20" s="196"/>
      <c r="AC20" s="196"/>
      <c r="AD20" s="196"/>
      <c r="AE20" s="196"/>
      <c r="AF20" s="197"/>
      <c r="AG20" s="195">
        <f t="shared" si="8"/>
        <v>0</v>
      </c>
      <c r="AH20" s="198"/>
      <c r="AI20" s="198"/>
      <c r="AJ20" s="198"/>
      <c r="AK20" s="198"/>
      <c r="AL20" s="199"/>
      <c r="AM20" s="39" t="str">
        <f t="shared" si="0"/>
        <v/>
      </c>
      <c r="AN20" s="40" t="str">
        <f t="shared" si="1"/>
        <v/>
      </c>
      <c r="AO20" s="41" t="str">
        <f t="shared" si="2"/>
        <v/>
      </c>
      <c r="AP20" s="40" t="str">
        <f t="shared" si="3"/>
        <v/>
      </c>
      <c r="AQ20" s="42" t="str">
        <f t="shared" si="4"/>
        <v/>
      </c>
      <c r="AR20" s="43" t="str">
        <f t="shared" si="5"/>
        <v/>
      </c>
      <c r="AS20" s="44" t="str">
        <f t="shared" si="6"/>
        <v/>
      </c>
      <c r="AT20" s="44" t="str">
        <f t="shared" si="7"/>
        <v/>
      </c>
      <c r="AU20" s="45"/>
      <c r="AV20" s="46"/>
      <c r="AW20" s="47"/>
      <c r="AX20" s="46"/>
      <c r="AY20" s="48"/>
      <c r="AZ20" s="49"/>
      <c r="BA20" s="46"/>
      <c r="BB20" s="50"/>
      <c r="BC20" s="47"/>
      <c r="BD20" s="46"/>
      <c r="BE20" s="48"/>
      <c r="BF20" s="49"/>
      <c r="BG20" s="46"/>
      <c r="BH20" s="50"/>
      <c r="BI20" s="51"/>
      <c r="BJ20" s="46"/>
      <c r="BK20" s="47"/>
      <c r="BL20" s="46"/>
      <c r="BM20" s="48"/>
      <c r="BN20" s="49"/>
      <c r="BO20" s="46"/>
      <c r="BP20" s="50"/>
      <c r="BQ20" s="18"/>
      <c r="BR20" s="19"/>
      <c r="BS20" s="23"/>
      <c r="BT20" s="19"/>
      <c r="BU20" s="19"/>
      <c r="BV20" s="19"/>
      <c r="BW20" s="23"/>
      <c r="BX20" s="21"/>
      <c r="BY20" s="21"/>
      <c r="BZ20" s="22"/>
      <c r="CA20" s="11"/>
    </row>
    <row r="21" spans="1:79" ht="23.1" customHeight="1">
      <c r="A21" s="186"/>
      <c r="B21" s="187"/>
      <c r="C21" s="188"/>
      <c r="D21" s="188"/>
      <c r="E21" s="189"/>
      <c r="F21" s="190"/>
      <c r="G21" s="191"/>
      <c r="H21" s="191"/>
      <c r="I21" s="191"/>
      <c r="J21" s="191"/>
      <c r="K21" s="191"/>
      <c r="L21" s="191"/>
      <c r="M21" s="191"/>
      <c r="N21" s="191"/>
      <c r="O21" s="191"/>
      <c r="P21" s="192"/>
      <c r="Q21" s="190"/>
      <c r="R21" s="193"/>
      <c r="S21" s="193"/>
      <c r="T21" s="191"/>
      <c r="U21" s="191"/>
      <c r="V21" s="191"/>
      <c r="W21" s="191"/>
      <c r="X21" s="194"/>
      <c r="Y21" s="195"/>
      <c r="Z21" s="196"/>
      <c r="AA21" s="196"/>
      <c r="AB21" s="196"/>
      <c r="AC21" s="196"/>
      <c r="AD21" s="196"/>
      <c r="AE21" s="196"/>
      <c r="AF21" s="197"/>
      <c r="AG21" s="195">
        <f t="shared" si="8"/>
        <v>0</v>
      </c>
      <c r="AH21" s="198"/>
      <c r="AI21" s="198"/>
      <c r="AJ21" s="198"/>
      <c r="AK21" s="198"/>
      <c r="AL21" s="199"/>
      <c r="AM21" s="39" t="str">
        <f t="shared" si="0"/>
        <v/>
      </c>
      <c r="AN21" s="40" t="str">
        <f t="shared" si="1"/>
        <v/>
      </c>
      <c r="AO21" s="41" t="str">
        <f t="shared" si="2"/>
        <v/>
      </c>
      <c r="AP21" s="40" t="str">
        <f t="shared" si="3"/>
        <v/>
      </c>
      <c r="AQ21" s="42" t="str">
        <f t="shared" si="4"/>
        <v/>
      </c>
      <c r="AR21" s="43" t="str">
        <f t="shared" si="5"/>
        <v/>
      </c>
      <c r="AS21" s="44" t="str">
        <f t="shared" si="6"/>
        <v/>
      </c>
      <c r="AT21" s="44" t="str">
        <f t="shared" si="7"/>
        <v/>
      </c>
      <c r="AU21" s="45"/>
      <c r="AV21" s="46"/>
      <c r="AW21" s="47"/>
      <c r="AX21" s="46"/>
      <c r="AY21" s="48"/>
      <c r="AZ21" s="49"/>
      <c r="BA21" s="46"/>
      <c r="BB21" s="50"/>
      <c r="BC21" s="47"/>
      <c r="BD21" s="46"/>
      <c r="BE21" s="48"/>
      <c r="BF21" s="49"/>
      <c r="BG21" s="46"/>
      <c r="BH21" s="50"/>
      <c r="BI21" s="51"/>
      <c r="BJ21" s="46"/>
      <c r="BK21" s="47"/>
      <c r="BL21" s="46"/>
      <c r="BM21" s="48"/>
      <c r="BN21" s="49"/>
      <c r="BO21" s="46"/>
      <c r="BP21" s="50"/>
      <c r="BQ21" s="18"/>
      <c r="BR21" s="19"/>
      <c r="BS21" s="23"/>
      <c r="BT21" s="19"/>
      <c r="BU21" s="19"/>
      <c r="BV21" s="19"/>
      <c r="BW21" s="23"/>
      <c r="BX21" s="21"/>
      <c r="BY21" s="21"/>
      <c r="BZ21" s="22"/>
      <c r="CA21" s="11"/>
    </row>
    <row r="22" spans="1:79" ht="23.1" customHeight="1">
      <c r="A22" s="186"/>
      <c r="B22" s="187"/>
      <c r="C22" s="188"/>
      <c r="D22" s="188"/>
      <c r="E22" s="189"/>
      <c r="F22" s="190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190"/>
      <c r="R22" s="193"/>
      <c r="S22" s="193"/>
      <c r="T22" s="191"/>
      <c r="U22" s="191"/>
      <c r="V22" s="191"/>
      <c r="W22" s="191"/>
      <c r="X22" s="194"/>
      <c r="Y22" s="195"/>
      <c r="Z22" s="196"/>
      <c r="AA22" s="196"/>
      <c r="AB22" s="196"/>
      <c r="AC22" s="196"/>
      <c r="AD22" s="196"/>
      <c r="AE22" s="196"/>
      <c r="AF22" s="197"/>
      <c r="AG22" s="195">
        <f>ROUNDDOWN(Y22*0.1,0)</f>
        <v>0</v>
      </c>
      <c r="AH22" s="198"/>
      <c r="AI22" s="198"/>
      <c r="AJ22" s="198"/>
      <c r="AK22" s="198"/>
      <c r="AL22" s="199"/>
      <c r="AM22" s="39" t="str">
        <f t="shared" si="0"/>
        <v/>
      </c>
      <c r="AN22" s="40" t="str">
        <f t="shared" si="1"/>
        <v/>
      </c>
      <c r="AO22" s="41" t="str">
        <f t="shared" si="2"/>
        <v/>
      </c>
      <c r="AP22" s="40" t="str">
        <f t="shared" si="3"/>
        <v/>
      </c>
      <c r="AQ22" s="42" t="str">
        <f t="shared" si="4"/>
        <v/>
      </c>
      <c r="AR22" s="43" t="str">
        <f t="shared" si="5"/>
        <v/>
      </c>
      <c r="AS22" s="44" t="str">
        <f t="shared" si="6"/>
        <v/>
      </c>
      <c r="AT22" s="44" t="str">
        <f t="shared" si="7"/>
        <v/>
      </c>
      <c r="AU22" s="45"/>
      <c r="AV22" s="46"/>
      <c r="AW22" s="47"/>
      <c r="AX22" s="46"/>
      <c r="AY22" s="48"/>
      <c r="AZ22" s="49"/>
      <c r="BA22" s="46"/>
      <c r="BB22" s="50"/>
      <c r="BC22" s="47"/>
      <c r="BD22" s="46"/>
      <c r="BE22" s="48"/>
      <c r="BF22" s="49"/>
      <c r="BG22" s="46"/>
      <c r="BH22" s="50"/>
      <c r="BI22" s="51"/>
      <c r="BJ22" s="46"/>
      <c r="BK22" s="47"/>
      <c r="BL22" s="46"/>
      <c r="BM22" s="48"/>
      <c r="BN22" s="49"/>
      <c r="BO22" s="46"/>
      <c r="BP22" s="50"/>
      <c r="BQ22" s="18"/>
      <c r="BR22" s="19"/>
      <c r="BS22" s="23"/>
      <c r="BT22" s="19"/>
      <c r="BU22" s="19"/>
      <c r="BV22" s="19"/>
      <c r="BW22" s="23"/>
      <c r="BX22" s="21"/>
      <c r="BY22" s="21"/>
      <c r="BZ22" s="22"/>
      <c r="CA22" s="11"/>
    </row>
    <row r="23" spans="1:79" ht="23.1" customHeight="1">
      <c r="A23" s="186"/>
      <c r="B23" s="187"/>
      <c r="C23" s="188"/>
      <c r="D23" s="188"/>
      <c r="E23" s="189"/>
      <c r="F23" s="190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190"/>
      <c r="R23" s="193"/>
      <c r="S23" s="193"/>
      <c r="T23" s="191"/>
      <c r="U23" s="191"/>
      <c r="V23" s="191"/>
      <c r="W23" s="191"/>
      <c r="X23" s="194"/>
      <c r="Y23" s="195"/>
      <c r="Z23" s="196"/>
      <c r="AA23" s="196"/>
      <c r="AB23" s="196"/>
      <c r="AC23" s="196"/>
      <c r="AD23" s="196"/>
      <c r="AE23" s="196"/>
      <c r="AF23" s="197"/>
      <c r="AG23" s="195">
        <f t="shared" si="8"/>
        <v>0</v>
      </c>
      <c r="AH23" s="198"/>
      <c r="AI23" s="198"/>
      <c r="AJ23" s="198"/>
      <c r="AK23" s="198"/>
      <c r="AL23" s="199"/>
      <c r="AM23" s="39" t="str">
        <f t="shared" si="0"/>
        <v/>
      </c>
      <c r="AN23" s="40" t="str">
        <f t="shared" si="1"/>
        <v/>
      </c>
      <c r="AO23" s="41" t="str">
        <f t="shared" si="2"/>
        <v/>
      </c>
      <c r="AP23" s="40" t="str">
        <f t="shared" si="3"/>
        <v/>
      </c>
      <c r="AQ23" s="42" t="str">
        <f t="shared" si="4"/>
        <v/>
      </c>
      <c r="AR23" s="43" t="str">
        <f t="shared" si="5"/>
        <v/>
      </c>
      <c r="AS23" s="44" t="str">
        <f t="shared" si="6"/>
        <v/>
      </c>
      <c r="AT23" s="44" t="str">
        <f t="shared" si="7"/>
        <v/>
      </c>
      <c r="AU23" s="45"/>
      <c r="AV23" s="46"/>
      <c r="AW23" s="47"/>
      <c r="AX23" s="46"/>
      <c r="AY23" s="48"/>
      <c r="AZ23" s="49"/>
      <c r="BA23" s="46"/>
      <c r="BB23" s="50"/>
      <c r="BC23" s="47"/>
      <c r="BD23" s="46"/>
      <c r="BE23" s="48"/>
      <c r="BF23" s="49"/>
      <c r="BG23" s="46"/>
      <c r="BH23" s="50"/>
      <c r="BI23" s="51"/>
      <c r="BJ23" s="46"/>
      <c r="BK23" s="47"/>
      <c r="BL23" s="46"/>
      <c r="BM23" s="48"/>
      <c r="BN23" s="49"/>
      <c r="BO23" s="46"/>
      <c r="BP23" s="50"/>
      <c r="BQ23" s="18"/>
      <c r="BR23" s="19"/>
      <c r="BS23" s="23"/>
      <c r="BT23" s="19"/>
      <c r="BU23" s="19"/>
      <c r="BV23" s="19"/>
      <c r="BW23" s="23"/>
      <c r="BX23" s="21"/>
      <c r="BY23" s="21"/>
      <c r="BZ23" s="22"/>
      <c r="CA23" s="11"/>
    </row>
    <row r="24" spans="1:79" ht="23.1" customHeight="1">
      <c r="A24" s="186"/>
      <c r="B24" s="187"/>
      <c r="C24" s="188"/>
      <c r="D24" s="188"/>
      <c r="E24" s="189"/>
      <c r="F24" s="190"/>
      <c r="G24" s="191"/>
      <c r="H24" s="191"/>
      <c r="I24" s="191"/>
      <c r="J24" s="191"/>
      <c r="K24" s="191"/>
      <c r="L24" s="191"/>
      <c r="M24" s="191"/>
      <c r="N24" s="191"/>
      <c r="O24" s="191"/>
      <c r="P24" s="192"/>
      <c r="Q24" s="190"/>
      <c r="R24" s="193"/>
      <c r="S24" s="193"/>
      <c r="T24" s="191"/>
      <c r="U24" s="191"/>
      <c r="V24" s="191"/>
      <c r="W24" s="191"/>
      <c r="X24" s="194"/>
      <c r="Y24" s="195"/>
      <c r="Z24" s="196"/>
      <c r="AA24" s="196"/>
      <c r="AB24" s="196"/>
      <c r="AC24" s="196"/>
      <c r="AD24" s="196"/>
      <c r="AE24" s="196"/>
      <c r="AF24" s="197"/>
      <c r="AG24" s="195">
        <f>ROUNDDOWN(Y24*0.1,0)</f>
        <v>0</v>
      </c>
      <c r="AH24" s="198"/>
      <c r="AI24" s="198"/>
      <c r="AJ24" s="198"/>
      <c r="AK24" s="198"/>
      <c r="AL24" s="199"/>
      <c r="AM24" s="39" t="str">
        <f t="shared" si="0"/>
        <v/>
      </c>
      <c r="AN24" s="40" t="str">
        <f t="shared" si="1"/>
        <v/>
      </c>
      <c r="AO24" s="41" t="str">
        <f t="shared" si="2"/>
        <v/>
      </c>
      <c r="AP24" s="40" t="str">
        <f t="shared" si="3"/>
        <v/>
      </c>
      <c r="AQ24" s="42" t="str">
        <f t="shared" si="4"/>
        <v/>
      </c>
      <c r="AR24" s="43" t="str">
        <f t="shared" si="5"/>
        <v/>
      </c>
      <c r="AS24" s="44" t="str">
        <f t="shared" si="6"/>
        <v/>
      </c>
      <c r="AT24" s="44" t="str">
        <f t="shared" si="7"/>
        <v/>
      </c>
      <c r="AU24" s="45"/>
      <c r="AV24" s="46"/>
      <c r="AW24" s="47"/>
      <c r="AX24" s="46"/>
      <c r="AY24" s="48"/>
      <c r="AZ24" s="49"/>
      <c r="BA24" s="46"/>
      <c r="BB24" s="50"/>
      <c r="BC24" s="47"/>
      <c r="BD24" s="46"/>
      <c r="BE24" s="48"/>
      <c r="BF24" s="49"/>
      <c r="BG24" s="46"/>
      <c r="BH24" s="50"/>
      <c r="BI24" s="51"/>
      <c r="BJ24" s="46"/>
      <c r="BK24" s="47"/>
      <c r="BL24" s="46"/>
      <c r="BM24" s="48"/>
      <c r="BN24" s="49"/>
      <c r="BO24" s="46"/>
      <c r="BP24" s="50"/>
      <c r="BQ24" s="18"/>
      <c r="BR24" s="19"/>
      <c r="BS24" s="23"/>
      <c r="BT24" s="19"/>
      <c r="BU24" s="19"/>
      <c r="BV24" s="19"/>
      <c r="BW24" s="23"/>
      <c r="BX24" s="21"/>
      <c r="BY24" s="21"/>
      <c r="BZ24" s="22"/>
      <c r="CA24" s="11"/>
    </row>
    <row r="25" spans="1:79" ht="23.1" customHeight="1" thickBot="1">
      <c r="A25" s="253"/>
      <c r="B25" s="254"/>
      <c r="C25" s="255"/>
      <c r="D25" s="255"/>
      <c r="E25" s="256"/>
      <c r="F25" s="257" t="s">
        <v>33</v>
      </c>
      <c r="G25" s="258"/>
      <c r="H25" s="258"/>
      <c r="I25" s="258"/>
      <c r="J25" s="258"/>
      <c r="K25" s="258"/>
      <c r="L25" s="258"/>
      <c r="M25" s="258"/>
      <c r="N25" s="258"/>
      <c r="O25" s="258"/>
      <c r="P25" s="259"/>
      <c r="Q25" s="260"/>
      <c r="R25" s="261"/>
      <c r="S25" s="261"/>
      <c r="T25" s="262"/>
      <c r="U25" s="262"/>
      <c r="V25" s="262"/>
      <c r="W25" s="262"/>
      <c r="X25" s="263"/>
      <c r="Y25" s="264">
        <f>SUM(Y14:AF24)</f>
        <v>0</v>
      </c>
      <c r="Z25" s="265"/>
      <c r="AA25" s="265"/>
      <c r="AB25" s="265"/>
      <c r="AC25" s="265"/>
      <c r="AD25" s="265"/>
      <c r="AE25" s="265"/>
      <c r="AF25" s="266"/>
      <c r="AG25" s="264">
        <f>ROUNDDOWN(Y25*0.1,0)</f>
        <v>0</v>
      </c>
      <c r="AH25" s="267"/>
      <c r="AI25" s="267"/>
      <c r="AJ25" s="267"/>
      <c r="AK25" s="267"/>
      <c r="AL25" s="268"/>
      <c r="AM25" s="52" t="str">
        <f t="shared" si="0"/>
        <v/>
      </c>
      <c r="AN25" s="53" t="str">
        <f t="shared" si="1"/>
        <v/>
      </c>
      <c r="AO25" s="54" t="str">
        <f t="shared" si="2"/>
        <v/>
      </c>
      <c r="AP25" s="53" t="str">
        <f t="shared" si="3"/>
        <v/>
      </c>
      <c r="AQ25" s="55" t="str">
        <f>IF(LEN(FIXED(Y25+AG25,0,TRUE)) &gt; 3,MID(FIXED(Y25+AG25,0,TRUE),LEN(FIXED(Y25+AG25,0,TRUE))-3,1),"")</f>
        <v/>
      </c>
      <c r="AR25" s="56" t="str">
        <f t="shared" si="5"/>
        <v/>
      </c>
      <c r="AS25" s="57" t="str">
        <f>IF(LEN(FIXED(Y25+AG25,0,TRUE)) &gt; 1,MID(FIXED(Y25+AG25,0,TRUE),LEN(FIXED(Y25+AG25,0,TRUE))-1,1),"")</f>
        <v/>
      </c>
      <c r="AT25" s="58" t="str">
        <f>IF(LEN(FIXED(Y25+AG25,0,TRUE)) &gt; 0,IF(Y25+AG25=0,"", MID(FIXED(Y25+AG25,0,TRUE),LEN(FIXED(Y25+AG25,0,TRUE))-0,1)),"")</f>
        <v/>
      </c>
      <c r="AU25" s="59"/>
      <c r="AV25" s="60"/>
      <c r="AW25" s="61"/>
      <c r="AX25" s="60"/>
      <c r="AY25" s="62"/>
      <c r="AZ25" s="63"/>
      <c r="BA25" s="60"/>
      <c r="BB25" s="64"/>
      <c r="BC25" s="61"/>
      <c r="BD25" s="60"/>
      <c r="BE25" s="62"/>
      <c r="BF25" s="63"/>
      <c r="BG25" s="60"/>
      <c r="BH25" s="64"/>
      <c r="BI25" s="65"/>
      <c r="BJ25" s="60"/>
      <c r="BK25" s="61"/>
      <c r="BL25" s="60"/>
      <c r="BM25" s="62"/>
      <c r="BN25" s="63"/>
      <c r="BO25" s="60"/>
      <c r="BP25" s="64"/>
      <c r="BQ25" s="24"/>
      <c r="BR25" s="25"/>
      <c r="BS25" s="26"/>
      <c r="BT25" s="25"/>
      <c r="BU25" s="25"/>
      <c r="BV25" s="25"/>
      <c r="BW25" s="26"/>
      <c r="BX25" s="27"/>
      <c r="BY25" s="27"/>
      <c r="BZ25" s="28"/>
      <c r="CA25" s="11"/>
    </row>
    <row r="26" spans="1:79" ht="4.5" customHeight="1">
      <c r="AU26" s="29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9" s="5" customFormat="1" ht="11.25">
      <c r="A27" s="5" t="s">
        <v>25</v>
      </c>
      <c r="D27" s="36" t="s">
        <v>51</v>
      </c>
      <c r="AU27" s="273" t="s">
        <v>0</v>
      </c>
      <c r="AV27" s="274"/>
      <c r="AW27" s="270" t="s">
        <v>21</v>
      </c>
      <c r="AX27" s="279"/>
      <c r="AY27" s="279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3"/>
    </row>
    <row r="28" spans="1:79" s="5" customFormat="1" ht="11.25">
      <c r="D28" s="66" t="s">
        <v>49</v>
      </c>
      <c r="AU28" s="275"/>
      <c r="AV28" s="276"/>
      <c r="AW28" s="225"/>
      <c r="AX28" s="225"/>
      <c r="AY28" s="225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5"/>
    </row>
    <row r="29" spans="1:79" s="5" customFormat="1" ht="11.25">
      <c r="D29" s="36" t="s">
        <v>50</v>
      </c>
      <c r="AU29" s="275"/>
      <c r="AV29" s="276"/>
      <c r="AW29" s="270" t="s">
        <v>22</v>
      </c>
      <c r="AX29" s="279"/>
      <c r="AY29" s="279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3"/>
    </row>
    <row r="30" spans="1:79" s="5" customFormat="1" ht="11.25">
      <c r="D30" s="72" t="s">
        <v>48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AU30" s="277"/>
      <c r="AV30" s="278"/>
      <c r="AW30" s="225"/>
      <c r="AX30" s="225"/>
      <c r="AY30" s="225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5"/>
    </row>
    <row r="31" spans="1:79" s="5" customFormat="1" ht="11.25">
      <c r="D31" s="36" t="s">
        <v>52</v>
      </c>
      <c r="AA31" s="70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U31" s="280" t="s">
        <v>26</v>
      </c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282" t="s">
        <v>39</v>
      </c>
      <c r="BJ31" s="282"/>
      <c r="BK31" s="282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270" t="s">
        <v>37</v>
      </c>
      <c r="BZ31" s="271"/>
    </row>
    <row r="32" spans="1:79" s="5" customFormat="1" ht="12" thickBot="1">
      <c r="D32" s="67" t="s">
        <v>54</v>
      </c>
      <c r="AU32" s="281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83"/>
      <c r="BJ32" s="283"/>
      <c r="BK32" s="283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72"/>
    </row>
    <row r="33" spans="4:71" ht="12">
      <c r="D33" s="73" t="s">
        <v>53</v>
      </c>
      <c r="BP33" s="5"/>
      <c r="BS33" s="2" t="s">
        <v>38</v>
      </c>
    </row>
    <row r="34" spans="4:71" ht="12" customHeight="1">
      <c r="D34" s="68"/>
    </row>
    <row r="35" spans="4:71" ht="12" customHeight="1"/>
    <row r="36" spans="4:71" ht="12" customHeight="1"/>
    <row r="37" spans="4:71" ht="12" customHeight="1"/>
  </sheetData>
  <sheetProtection selectLockedCells="1"/>
  <mergeCells count="129">
    <mergeCell ref="A25:E25"/>
    <mergeCell ref="F25:P25"/>
    <mergeCell ref="Q25:X25"/>
    <mergeCell ref="Y25:AF25"/>
    <mergeCell ref="AG25:AL25"/>
    <mergeCell ref="BL31:BX32"/>
    <mergeCell ref="BY31:BZ32"/>
    <mergeCell ref="AU27:AV30"/>
    <mergeCell ref="AW27:AY28"/>
    <mergeCell ref="AW29:AY30"/>
    <mergeCell ref="AU31:AZ32"/>
    <mergeCell ref="BA31:BH32"/>
    <mergeCell ref="BI31:BK32"/>
    <mergeCell ref="A23:E23"/>
    <mergeCell ref="F23:P23"/>
    <mergeCell ref="Q23:X23"/>
    <mergeCell ref="Y23:AF23"/>
    <mergeCell ref="AG23:AL23"/>
    <mergeCell ref="A24:E24"/>
    <mergeCell ref="F24:P24"/>
    <mergeCell ref="Q24:X24"/>
    <mergeCell ref="Y24:AF24"/>
    <mergeCell ref="AG24:AL24"/>
    <mergeCell ref="A21:E21"/>
    <mergeCell ref="F21:P21"/>
    <mergeCell ref="Q21:X21"/>
    <mergeCell ref="Y21:AF21"/>
    <mergeCell ref="AG21:AL21"/>
    <mergeCell ref="A22:E22"/>
    <mergeCell ref="F22:P22"/>
    <mergeCell ref="Q22:X22"/>
    <mergeCell ref="Y22:AF22"/>
    <mergeCell ref="AG22:AL22"/>
    <mergeCell ref="A19:E19"/>
    <mergeCell ref="F19:P19"/>
    <mergeCell ref="Q19:X19"/>
    <mergeCell ref="Y19:AF19"/>
    <mergeCell ref="AG19:AL19"/>
    <mergeCell ref="A20:E20"/>
    <mergeCell ref="F20:P20"/>
    <mergeCell ref="Q20:X20"/>
    <mergeCell ref="Y20:AF20"/>
    <mergeCell ref="AG20:AL20"/>
    <mergeCell ref="A17:E17"/>
    <mergeCell ref="F17:P17"/>
    <mergeCell ref="Q17:X17"/>
    <mergeCell ref="Y17:AF17"/>
    <mergeCell ref="AG17:AL17"/>
    <mergeCell ref="A18:E18"/>
    <mergeCell ref="F18:P18"/>
    <mergeCell ref="Q18:X18"/>
    <mergeCell ref="Y18:AF18"/>
    <mergeCell ref="AG18:AL18"/>
    <mergeCell ref="A9:J10"/>
    <mergeCell ref="N9:O10"/>
    <mergeCell ref="P9:Q10"/>
    <mergeCell ref="A15:E15"/>
    <mergeCell ref="F15:P15"/>
    <mergeCell ref="Q15:X15"/>
    <mergeCell ref="Y15:AF15"/>
    <mergeCell ref="AG15:AL15"/>
    <mergeCell ref="A16:E16"/>
    <mergeCell ref="F16:P16"/>
    <mergeCell ref="Q16:X16"/>
    <mergeCell ref="Y16:AF16"/>
    <mergeCell ref="AG16:AL16"/>
    <mergeCell ref="K9:K10"/>
    <mergeCell ref="L9:M10"/>
    <mergeCell ref="T9:U10"/>
    <mergeCell ref="V9:W10"/>
    <mergeCell ref="X9:Y10"/>
    <mergeCell ref="Z9:AA10"/>
    <mergeCell ref="BQ12:BW12"/>
    <mergeCell ref="BX12:BZ13"/>
    <mergeCell ref="BQ13:BS13"/>
    <mergeCell ref="BT13:BW13"/>
    <mergeCell ref="A14:E14"/>
    <mergeCell ref="F14:P14"/>
    <mergeCell ref="Q14:X14"/>
    <mergeCell ref="Y14:AF14"/>
    <mergeCell ref="AG14:AL14"/>
    <mergeCell ref="A12:E13"/>
    <mergeCell ref="F12:P13"/>
    <mergeCell ref="Q12:X13"/>
    <mergeCell ref="Y12:AF13"/>
    <mergeCell ref="AG12:AL13"/>
    <mergeCell ref="AM12:AT13"/>
    <mergeCell ref="AU12:BB13"/>
    <mergeCell ref="BC12:BH13"/>
    <mergeCell ref="BI12:BP13"/>
    <mergeCell ref="R4:T4"/>
    <mergeCell ref="U4:Z4"/>
    <mergeCell ref="AC4:AE4"/>
    <mergeCell ref="AH4:AJ4"/>
    <mergeCell ref="AN4:AS5"/>
    <mergeCell ref="AT4:AZ5"/>
    <mergeCell ref="BM4:BM5"/>
    <mergeCell ref="BN4:BZ5"/>
    <mergeCell ref="R9:S10"/>
    <mergeCell ref="AN9:AO10"/>
    <mergeCell ref="AP9:AV10"/>
    <mergeCell ref="AN6:AS6"/>
    <mergeCell ref="AN7:AS8"/>
    <mergeCell ref="AT7:BU8"/>
    <mergeCell ref="BO9:BZ9"/>
    <mergeCell ref="BK10:BL10"/>
    <mergeCell ref="BM10:BZ10"/>
    <mergeCell ref="AW9:AX10"/>
    <mergeCell ref="AY9:BE10"/>
    <mergeCell ref="BF9:BG10"/>
    <mergeCell ref="BH9:BJ10"/>
    <mergeCell ref="BK9:BN9"/>
    <mergeCell ref="AS1:AT2"/>
    <mergeCell ref="AU1:AY1"/>
    <mergeCell ref="AZ1:BD1"/>
    <mergeCell ref="BE1:BI1"/>
    <mergeCell ref="BA4:BG5"/>
    <mergeCell ref="BH4:BL5"/>
    <mergeCell ref="BJ1:BN1"/>
    <mergeCell ref="AT6:BU6"/>
    <mergeCell ref="BO1:BT1"/>
    <mergeCell ref="BU1:BZ1"/>
    <mergeCell ref="AU2:AY2"/>
    <mergeCell ref="AZ2:BD2"/>
    <mergeCell ref="BE2:BI2"/>
    <mergeCell ref="BJ2:BN2"/>
    <mergeCell ref="BO2:BT2"/>
    <mergeCell ref="BU2:BZ2"/>
    <mergeCell ref="BV6:BZ8"/>
  </mergeCells>
  <phoneticPr fontId="1"/>
  <dataValidations count="4">
    <dataValidation type="textLength" allowBlank="1" showErrorMessage="1" errorTitle="桁数が違います" error="13桁の数字を入力してください" promptTitle="適格請求書発行事業者登録番号（13桁）の入力" prompt="適格請求書発行事業者登録番号（13桁）を_x000a_ご記入ください。_x000a_－（ハイフン）は記入しないでください。" sqref="BN4:BZ5" xr:uid="{7F22495C-1809-457B-B977-EB81FE2F557A}">
      <formula1>13</formula1>
      <formula2>13</formula2>
    </dataValidation>
    <dataValidation type="whole" allowBlank="1" showInputMessage="1" showErrorMessage="1" sqref="Y14:AL25" xr:uid="{F3184C23-A9DB-42D8-9F81-1B028BCF4046}">
      <formula1>-999999999</formula1>
      <formula2>999999999</formula2>
    </dataValidation>
    <dataValidation type="whole" allowBlank="1" showInputMessage="1" showErrorMessage="1" sqref="V14:X25" xr:uid="{1575064C-DD8A-4A81-96E4-C5CE333FF8E5}">
      <formula1>-99999999</formula1>
      <formula2>99999999</formula2>
    </dataValidation>
    <dataValidation type="list" errorStyle="warning" allowBlank="1" showInputMessage="1" showErrorMessage="1" sqref="BH9:BJ10" xr:uid="{F4F2A377-144A-4C79-BB17-55BB757B981D}">
      <formula1>$CC$9:$CC$10</formula1>
    </dataValidation>
  </dataValidations>
  <printOptions horizontalCentered="1"/>
  <pageMargins left="0.51181102362204722" right="0.15748031496062992" top="0.47244094488188981" bottom="0.15748031496062992" header="0.15748031496062992" footer="0.15748031496062992"/>
  <pageSetup paperSize="9" scale="11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請求様式２（入力用）</vt:lpstr>
      <vt:lpstr>'請求様式２（入力用）'!Print_Area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</dc:creator>
  <cp:lastModifiedBy>正浩 石川</cp:lastModifiedBy>
  <cp:lastPrinted>2024-01-10T05:04:56Z</cp:lastPrinted>
  <dcterms:created xsi:type="dcterms:W3CDTF">2011-05-18T00:06:50Z</dcterms:created>
  <dcterms:modified xsi:type="dcterms:W3CDTF">2026-04-03T00:42:37Z</dcterms:modified>
</cp:coreProperties>
</file>